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ftardiveau\Desktop\"/>
    </mc:Choice>
  </mc:AlternateContent>
  <bookViews>
    <workbookView xWindow="0" yWindow="0" windowWidth="25200" windowHeight="11420" tabRatio="529"/>
  </bookViews>
  <sheets>
    <sheet name="pie charts" sheetId="11" r:id="rId1"/>
  </sheets>
  <externalReferences>
    <externalReference r:id="rId2"/>
    <externalReference r:id="rId3"/>
    <externalReference r:id="rId4"/>
  </externalReferences>
  <definedNames>
    <definedName name="BM_CLASS_DEV_EM">'[1]Dashboard Equities'!$B$5</definedName>
    <definedName name="BM_CLASS_REGION">'[1]Dashboard Equities'!$B$6</definedName>
    <definedName name="BM_Date">'[1]Dashboard Equities'!$B$64</definedName>
    <definedName name="BM_NAME">'[1]Dashboard Equities'!$B$3</definedName>
    <definedName name="BM_POMOT">'[1]Dashboard Equities'!$B$8</definedName>
    <definedName name="BM_PRCNT_WEIGHT_TOTAL">'[1]Dashboard Equities'!$B$4</definedName>
    <definedName name="BMK_CODE">'[1]Dashboard Equities'!$B$18</definedName>
    <definedName name="BMK_NAME">'[1]Dashboard Equities'!$B$16</definedName>
    <definedName name="BMK_PRCNT_WEIGHT_TOTAL">'[1]Dashboard Equities'!$B$17</definedName>
    <definedName name="ccc">'[2]Dashboard Equities'!$B$45</definedName>
    <definedName name="hghgh">'[2]Dashboard Equities'!$B$48</definedName>
    <definedName name="PORT_BB_ID_WITHOUT">'[1]Dashboard Equities'!$B$47</definedName>
    <definedName name="Port_Date">'[1]Dashboard Equities'!$B$63</definedName>
    <definedName name="PORT_FIF_ID_WITHOUT">'[1]Dashboard Equities'!$B$46</definedName>
    <definedName name="PORT_ISIN_WITHOUT">'[3]Dashboard Equities'!$B$49</definedName>
    <definedName name="PORT_NAME_WITHOUT">'[1]Dashboard Equities'!$B$43</definedName>
    <definedName name="PORT_POMOT_WITHOUT">'[1]Dashboard Equities'!$B$49</definedName>
    <definedName name="PORT_PRCNT_EXP_WITHOUT">'[1]Dashboard Equities'!$B$45</definedName>
    <definedName name="PORT_PRCNT_MV_WITHOUT">'[1]Dashboard Equities'!$B$44</definedName>
    <definedName name="PORT_SEC_TYPE_WITHOUT">'[1]Dashboard Equities'!$B$50</definedName>
    <definedName name="PORT_SWAP_TYPE_WITHOUT">'[1]Dashboard Equities'!$B$51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1" l="1"/>
  <c r="M6" i="11" s="1"/>
  <c r="K22" i="11"/>
  <c r="K23" i="11"/>
  <c r="K24" i="11"/>
  <c r="K46" i="11"/>
  <c r="K47" i="11"/>
  <c r="K48" i="11"/>
  <c r="M74" i="11"/>
  <c r="M97" i="11"/>
  <c r="M119" i="11"/>
  <c r="M120" i="11"/>
  <c r="K45" i="11" l="1"/>
  <c r="M48" i="11" s="1"/>
  <c r="K21" i="11"/>
  <c r="M26" i="11" s="1"/>
  <c r="M5" i="11"/>
  <c r="K3" i="11" l="1"/>
  <c r="G4" i="11"/>
  <c r="K4" i="11"/>
  <c r="G3" i="11"/>
  <c r="M24" i="11"/>
  <c r="E4" i="11" l="1"/>
  <c r="E3" i="11"/>
</calcChain>
</file>

<file path=xl/comments1.xml><?xml version="1.0" encoding="utf-8"?>
<comments xmlns="http://schemas.openxmlformats.org/spreadsheetml/2006/main">
  <authors>
    <author>Robeco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 xml:space="preserve">RvS:
Na afronding wordt in E17/H17/K17 gecheckt of de afgeronde getallen optellen tot 100%.
Zo niet, dan bij AFGERONDE belang een procent bijplussen of aftrekken, wat het meest logisch is. 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 xml:space="preserve">RvS:
Na afronding wordt in E17/H17/K17 gecheckt of de afgeronde getallen optellen tot 100%.
Zo niet, dan bij AFGERONDE belang een procent bijplussen of aftrekken, wat het meest logisch is. 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</rPr>
          <t xml:space="preserve">RvS:
Na afronding wordt in E17/H17/K17 gecheckt of de afgeronde getallen optellen tot 100%.
Zo niet, dan bij AFGERONDE belang een procent bijplussen of aftrekken, wat het meest logisch is.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<sst xmlns="http://schemas.openxmlformats.org/spreadsheetml/2006/main" count="64" uniqueCount="37">
  <si>
    <t xml:space="preserve">Aandelen </t>
  </si>
  <si>
    <t>herschaald naar 100</t>
  </si>
  <si>
    <t xml:space="preserve">Vastgoed </t>
  </si>
  <si>
    <t xml:space="preserve">Hedge Funds </t>
  </si>
  <si>
    <t xml:space="preserve">Cash </t>
  </si>
  <si>
    <t xml:space="preserve">Total </t>
  </si>
  <si>
    <t>Huidige positionering</t>
  </si>
  <si>
    <t>Aandelen / vastgoed</t>
  </si>
  <si>
    <t>Obligaties</t>
  </si>
  <si>
    <t>Hedge funds</t>
  </si>
  <si>
    <t>SAFE</t>
  </si>
  <si>
    <t>Grondstoffen/hedge funds</t>
  </si>
  <si>
    <t>Defensief</t>
  </si>
  <si>
    <t>GROWTH</t>
  </si>
  <si>
    <t xml:space="preserve">Safe Mix </t>
  </si>
  <si>
    <t xml:space="preserve">Obligaties </t>
  </si>
  <si>
    <t>EQUITY REAL ESTATE</t>
  </si>
  <si>
    <t>IG</t>
  </si>
  <si>
    <t>developed</t>
  </si>
  <si>
    <t>emerging</t>
  </si>
  <si>
    <t>factor</t>
  </si>
  <si>
    <t>treasury</t>
  </si>
  <si>
    <t>emerging bonds</t>
  </si>
  <si>
    <t>economic cash</t>
  </si>
  <si>
    <t>HY</t>
  </si>
  <si>
    <t>Actions Internationales</t>
  </si>
  <si>
    <t>Investissement Factoriel Actions</t>
  </si>
  <si>
    <t>Immobilier Coté</t>
  </si>
  <si>
    <t>Emprunts d’Etat Pays Développés</t>
  </si>
  <si>
    <t>Dettes Marchés Emergents en devises locales</t>
  </si>
  <si>
    <t>Obligations d’Entreprise Pays Développés</t>
  </si>
  <si>
    <t>Liquidités</t>
  </si>
  <si>
    <t>CHECK</t>
  </si>
  <si>
    <t>DEFENSIF</t>
  </si>
  <si>
    <t>EQUILIBRE</t>
  </si>
  <si>
    <t>OFFENSIF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</si>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</sst>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0.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1"/>
      <color indexed="8"/>
      <name val="Taz SemiLight"/>
      <family val="2"/>
    </font>
    <font>
      <sz val="10"/>
      <color indexed="8"/>
      <name val="Arial"/>
      <family val="2"/>
    </font>
    <font>
      <b/>
      <sz val="11"/>
      <color indexed="9"/>
      <name val="Taz SemiLight"/>
      <family val="2"/>
    </font>
    <font>
      <b/>
      <sz val="14"/>
      <color indexed="10"/>
      <name val="Taz SemiLight"/>
      <family val="2"/>
    </font>
    <font>
      <b/>
      <sz val="11"/>
      <color indexed="10"/>
      <name val="Taz SemiLight"/>
      <family val="2"/>
    </font>
    <font>
      <sz val="11"/>
      <color indexed="10"/>
      <name val="Arial"/>
      <family val="2"/>
    </font>
    <font>
      <b/>
      <sz val="10"/>
      <color indexed="49"/>
      <name val="Arial"/>
      <family val="2"/>
    </font>
    <font>
      <sz val="11"/>
      <name val="Arial"/>
      <family val="2"/>
    </font>
    <font>
      <b/>
      <sz val="11"/>
      <color indexed="41"/>
      <name val="Taz SemiLight"/>
      <family val="2"/>
    </font>
    <font>
      <sz val="10"/>
      <color indexed="41"/>
      <name val="Arial"/>
      <family val="2"/>
    </font>
    <font>
      <b/>
      <sz val="14"/>
      <name val="TazLF SemiLight"/>
      <family val="2"/>
    </font>
    <font>
      <sz val="14"/>
      <name val="TazLF SemiLight"/>
      <family val="2"/>
    </font>
    <font>
      <b/>
      <sz val="12"/>
      <name val="TazLF SemiLight"/>
      <family val="2"/>
    </font>
    <font>
      <sz val="12"/>
      <name val="TazLF SemiLight"/>
      <family val="2"/>
    </font>
    <font>
      <b/>
      <sz val="12"/>
      <color indexed="9"/>
      <name val="TazLF Semi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/>
      <right style="dotted">
        <color indexed="8"/>
      </right>
      <top style="dotted">
        <color indexed="8"/>
      </top>
      <bottom/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 style="dotted">
        <color indexed="8"/>
      </right>
      <top/>
      <bottom style="dotted">
        <color indexed="8"/>
      </bottom>
      <diagonal/>
    </border>
    <border>
      <left style="dotted">
        <color indexed="32"/>
      </left>
      <right/>
      <top/>
      <bottom style="dotted">
        <color indexed="32"/>
      </bottom>
      <diagonal/>
    </border>
    <border>
      <left/>
      <right/>
      <top/>
      <bottom style="dotted">
        <color indexed="32"/>
      </bottom>
      <diagonal/>
    </border>
    <border>
      <left/>
      <right style="dotted">
        <color indexed="32"/>
      </right>
      <top/>
      <bottom style="dotted">
        <color indexed="3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78">
    <xf numFmtId="0" fontId="0" fillId="0" borderId="0" xfId="0"/>
    <xf numFmtId="0" fontId="3" fillId="3" borderId="0" xfId="0" applyFont="1" applyFill="1" applyBorder="1"/>
    <xf numFmtId="0" fontId="3" fillId="3" borderId="0" xfId="0" applyFont="1" applyFill="1"/>
    <xf numFmtId="0" fontId="5" fillId="3" borderId="0" xfId="0" applyFont="1" applyFill="1" applyBorder="1" applyAlignment="1">
      <alignment horizontal="center"/>
    </xf>
    <xf numFmtId="165" fontId="5" fillId="3" borderId="0" xfId="1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9" fontId="8" fillId="5" borderId="10" xfId="0" applyNumberFormat="1" applyFont="1" applyFill="1" applyBorder="1" applyAlignment="1">
      <alignment horizontal="center" vertical="center" wrapText="1"/>
    </xf>
    <xf numFmtId="9" fontId="8" fillId="5" borderId="1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/>
    </xf>
    <xf numFmtId="9" fontId="9" fillId="3" borderId="0" xfId="0" applyNumberFormat="1" applyFont="1" applyFill="1" applyBorder="1" applyAlignment="1">
      <alignment horizontal="center" wrapText="1"/>
    </xf>
    <xf numFmtId="9" fontId="8" fillId="5" borderId="8" xfId="0" applyNumberFormat="1" applyFont="1" applyFill="1" applyBorder="1" applyAlignment="1">
      <alignment horizontal="center" vertical="center" wrapText="1"/>
    </xf>
    <xf numFmtId="9" fontId="8" fillId="5" borderId="9" xfId="0" applyNumberFormat="1" applyFont="1" applyFill="1" applyBorder="1" applyAlignment="1">
      <alignment horizontal="center" vertical="center" wrapText="1"/>
    </xf>
    <xf numFmtId="9" fontId="3" fillId="3" borderId="0" xfId="0" applyNumberFormat="1" applyFont="1" applyFill="1" applyAlignment="1">
      <alignment horizontal="left"/>
    </xf>
    <xf numFmtId="9" fontId="10" fillId="3" borderId="0" xfId="0" applyNumberFormat="1" applyFont="1" applyFill="1" applyBorder="1" applyAlignment="1">
      <alignment horizontal="center" wrapText="1"/>
    </xf>
    <xf numFmtId="0" fontId="11" fillId="3" borderId="0" xfId="0" applyFont="1" applyFill="1" applyBorder="1"/>
    <xf numFmtId="0" fontId="12" fillId="3" borderId="0" xfId="0" applyFont="1" applyFill="1" applyAlignment="1">
      <alignment horizontal="right"/>
    </xf>
    <xf numFmtId="0" fontId="0" fillId="3" borderId="0" xfId="0" applyFill="1" applyBorder="1" applyAlignment="1">
      <alignment wrapText="1"/>
    </xf>
    <xf numFmtId="0" fontId="13" fillId="3" borderId="0" xfId="0" applyFont="1" applyFill="1" applyBorder="1" applyAlignment="1">
      <alignment wrapText="1"/>
    </xf>
    <xf numFmtId="9" fontId="3" fillId="3" borderId="0" xfId="0" applyNumberFormat="1" applyFont="1" applyFill="1" applyAlignment="1">
      <alignment horizontal="right"/>
    </xf>
    <xf numFmtId="0" fontId="3" fillId="3" borderId="12" xfId="0" applyFont="1" applyFill="1" applyBorder="1"/>
    <xf numFmtId="0" fontId="3" fillId="3" borderId="13" xfId="0" applyFont="1" applyFill="1" applyBorder="1"/>
    <xf numFmtId="0" fontId="11" fillId="3" borderId="13" xfId="0" applyFont="1" applyFill="1" applyBorder="1"/>
    <xf numFmtId="0" fontId="3" fillId="3" borderId="14" xfId="0" applyFont="1" applyFill="1" applyBorder="1"/>
    <xf numFmtId="0" fontId="3" fillId="3" borderId="15" xfId="0" applyFont="1" applyFill="1" applyBorder="1"/>
    <xf numFmtId="0" fontId="3" fillId="3" borderId="16" xfId="0" applyFont="1" applyFill="1" applyBorder="1"/>
    <xf numFmtId="0" fontId="11" fillId="3" borderId="16" xfId="0" applyFont="1" applyFill="1" applyBorder="1"/>
    <xf numFmtId="0" fontId="3" fillId="3" borderId="17" xfId="0" applyFont="1" applyFill="1" applyBorder="1"/>
    <xf numFmtId="0" fontId="11" fillId="3" borderId="0" xfId="0" applyFont="1" applyFill="1"/>
    <xf numFmtId="0" fontId="11" fillId="3" borderId="2" xfId="0" applyFont="1" applyFill="1" applyBorder="1"/>
    <xf numFmtId="9" fontId="8" fillId="2" borderId="0" xfId="0" applyNumberFormat="1" applyFont="1" applyFill="1" applyBorder="1" applyAlignment="1">
      <alignment horizontal="center" vertical="center" wrapText="1"/>
    </xf>
    <xf numFmtId="9" fontId="12" fillId="3" borderId="0" xfId="0" applyNumberFormat="1" applyFont="1" applyFill="1" applyAlignment="1">
      <alignment horizontal="right"/>
    </xf>
    <xf numFmtId="0" fontId="12" fillId="3" borderId="0" xfId="0" applyFont="1" applyFill="1"/>
    <xf numFmtId="0" fontId="4" fillId="3" borderId="0" xfId="0" applyFont="1" applyFill="1" applyBorder="1"/>
    <xf numFmtId="0" fontId="4" fillId="3" borderId="0" xfId="0" applyFont="1" applyFill="1"/>
    <xf numFmtId="165" fontId="4" fillId="3" borderId="0" xfId="0" applyNumberFormat="1" applyFont="1" applyFill="1" applyAlignment="1">
      <alignment horizontal="center"/>
    </xf>
    <xf numFmtId="9" fontId="4" fillId="3" borderId="0" xfId="0" applyNumberFormat="1" applyFont="1" applyFill="1"/>
    <xf numFmtId="165" fontId="4" fillId="3" borderId="0" xfId="0" applyNumberFormat="1" applyFont="1" applyFill="1"/>
    <xf numFmtId="0" fontId="4" fillId="4" borderId="0" xfId="0" applyFont="1" applyFill="1" applyBorder="1"/>
    <xf numFmtId="0" fontId="17" fillId="2" borderId="0" xfId="0" applyFont="1" applyFill="1" applyBorder="1" applyAlignment="1">
      <alignment horizontal="center"/>
    </xf>
    <xf numFmtId="0" fontId="4" fillId="2" borderId="0" xfId="0" applyFont="1" applyFill="1" applyBorder="1"/>
    <xf numFmtId="165" fontId="16" fillId="2" borderId="0" xfId="0" applyNumberFormat="1" applyFont="1" applyFill="1" applyBorder="1" applyAlignment="1">
      <alignment horizontal="center"/>
    </xf>
    <xf numFmtId="0" fontId="17" fillId="2" borderId="0" xfId="0" applyFont="1" applyFill="1" applyBorder="1"/>
    <xf numFmtId="165" fontId="18" fillId="2" borderId="0" xfId="1" applyNumberFormat="1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10" fontId="20" fillId="5" borderId="0" xfId="1" applyNumberFormat="1" applyFont="1" applyFill="1" applyBorder="1" applyAlignment="1">
      <alignment horizontal="center"/>
    </xf>
    <xf numFmtId="9" fontId="18" fillId="6" borderId="0" xfId="1" applyNumberFormat="1" applyFont="1" applyFill="1" applyBorder="1" applyAlignment="1">
      <alignment horizontal="center"/>
    </xf>
    <xf numFmtId="0" fontId="18" fillId="2" borderId="18" xfId="0" applyFont="1" applyFill="1" applyBorder="1" applyAlignment="1">
      <alignment horizontal="center"/>
    </xf>
    <xf numFmtId="0" fontId="19" fillId="2" borderId="18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0" fontId="18" fillId="2" borderId="20" xfId="0" applyFont="1" applyFill="1" applyBorder="1" applyAlignment="1">
      <alignment horizontal="center"/>
    </xf>
    <xf numFmtId="0" fontId="18" fillId="2" borderId="21" xfId="0" applyFont="1" applyFill="1" applyBorder="1" applyAlignment="1">
      <alignment horizontal="center"/>
    </xf>
    <xf numFmtId="10" fontId="20" fillId="5" borderId="0" xfId="0" applyNumberFormat="1" applyFont="1" applyFill="1" applyBorder="1" applyAlignment="1">
      <alignment horizontal="center"/>
    </xf>
    <xf numFmtId="9" fontId="10" fillId="3" borderId="0" xfId="0" applyNumberFormat="1" applyFont="1" applyFill="1" applyBorder="1" applyAlignment="1">
      <alignment horizontal="center" wrapText="1"/>
    </xf>
    <xf numFmtId="0" fontId="13" fillId="3" borderId="0" xfId="0" applyFont="1" applyFill="1" applyBorder="1" applyAlignment="1">
      <alignment wrapText="1"/>
    </xf>
    <xf numFmtId="9" fontId="8" fillId="5" borderId="0" xfId="0" applyNumberFormat="1" applyFont="1" applyFill="1" applyBorder="1" applyAlignment="1">
      <alignment horizontal="center" vertical="center" wrapText="1"/>
    </xf>
    <xf numFmtId="9" fontId="8" fillId="5" borderId="23" xfId="0" applyNumberFormat="1" applyFont="1" applyFill="1" applyBorder="1" applyAlignment="1">
      <alignment horizontal="center" vertical="center" wrapText="1"/>
    </xf>
    <xf numFmtId="165" fontId="18" fillId="6" borderId="0" xfId="1" applyNumberFormat="1" applyFont="1" applyFill="1" applyBorder="1" applyAlignment="1">
      <alignment horizontal="center"/>
    </xf>
    <xf numFmtId="10" fontId="18" fillId="6" borderId="0" xfId="1" applyNumberFormat="1" applyFont="1" applyFill="1" applyBorder="1" applyAlignment="1">
      <alignment horizontal="center"/>
    </xf>
    <xf numFmtId="9" fontId="9" fillId="3" borderId="0" xfId="0" applyNumberFormat="1" applyFont="1" applyFill="1" applyBorder="1" applyAlignment="1">
      <alignment horizontal="center" wrapText="1"/>
    </xf>
    <xf numFmtId="0" fontId="0" fillId="3" borderId="0" xfId="0" applyFill="1" applyBorder="1" applyAlignment="1">
      <alignment wrapText="1"/>
    </xf>
    <xf numFmtId="9" fontId="10" fillId="3" borderId="0" xfId="0" applyNumberFormat="1" applyFont="1" applyFill="1" applyBorder="1" applyAlignment="1">
      <alignment horizontal="center" wrapText="1"/>
    </xf>
    <xf numFmtId="0" fontId="13" fillId="3" borderId="0" xfId="0" applyFont="1" applyFill="1" applyBorder="1" applyAlignment="1">
      <alignment wrapText="1"/>
    </xf>
    <xf numFmtId="0" fontId="14" fillId="3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8">
    <cellStyle name="Comma 2" xfId="3"/>
    <cellStyle name="Normal" xfId="0" builtinId="0"/>
    <cellStyle name="Normal 2" xfId="2"/>
    <cellStyle name="Normal 2 2 6 2" xfId="7"/>
    <cellStyle name="Normal 3" xfId="4"/>
    <cellStyle name="Percent 17" xfId="6"/>
    <cellStyle name="Percent 2" xfId="5"/>
    <cellStyle name="Pourcentage" xfId="1" builtinId="5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9578110143589857E-2"/>
          <c:y val="4.0650514086091223E-2"/>
          <c:w val="0.85337640651413182"/>
          <c:h val="0.86992100144235218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dLbl>
              <c:idx val="0"/>
              <c:layout>
                <c:manualLayout>
                  <c:x val="-1.3933581125007825E-3"/>
                  <c:y val="-0.2086599298739885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B7-49C6-915E-C5BA29867E36}"/>
                </c:ext>
              </c:extLst>
            </c:dLbl>
            <c:dLbl>
              <c:idx val="1"/>
              <c:layout>
                <c:manualLayout>
                  <c:x val="-4.6459279944203735E-3"/>
                  <c:y val="-0.1551348526732621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B7-49C6-915E-C5BA29867E36}"/>
                </c:ext>
              </c:extLst>
            </c:dLbl>
            <c:dLbl>
              <c:idx val="2"/>
              <c:layout>
                <c:manualLayout>
                  <c:x val="-2.1354501581933624E-2"/>
                  <c:y val="-8.5753068226694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B7-49C6-915E-C5BA29867E36}"/>
                </c:ext>
              </c:extLst>
            </c:dLbl>
            <c:dLbl>
              <c:idx val="3"/>
              <c:layout>
                <c:manualLayout>
                  <c:x val="-6.0262351260292378E-3"/>
                  <c:y val="7.4166263496236982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B7-49C6-915E-C5BA29867E36}"/>
                </c:ext>
              </c:extLst>
            </c:dLbl>
            <c:dLbl>
              <c:idx val="4"/>
              <c:layout>
                <c:manualLayout>
                  <c:x val="-2.4490276245024867E-2"/>
                  <c:y val="5.31421365240497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B7-49C6-915E-C5BA29867E3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B7-49C6-915E-C5BA29867E3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B7-49C6-915E-C5BA29867E36}"/>
                </c:ext>
              </c:extLst>
            </c:dLbl>
            <c:dLbl>
              <c:idx val="7"/>
              <c:layout>
                <c:manualLayout>
                  <c:x val="-5.8564949533626516E-2"/>
                  <c:y val="4.87132452455806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B7-49C6-915E-C5BA29867E36}"/>
                </c:ext>
              </c:extLst>
            </c:dLbl>
            <c:dLbl>
              <c:idx val="8"/>
              <c:layout>
                <c:manualLayout>
                  <c:x val="-2.1613777391544802E-3"/>
                  <c:y val="5.187688407805536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B7-49C6-915E-C5BA29867E36}"/>
                </c:ext>
              </c:extLst>
            </c:dLbl>
            <c:dLbl>
              <c:idx val="9"/>
              <c:layout>
                <c:manualLayout>
                  <c:x val="6.8882302936271622E-2"/>
                  <c:y val="-7.380440735086540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B7-49C6-915E-C5BA29867E36}"/>
                </c:ext>
              </c:extLst>
            </c:dLbl>
            <c:dLbl>
              <c:idx val="10"/>
              <c:layout>
                <c:manualLayout>
                  <c:x val="-1.0408046659689819E-2"/>
                  <c:y val="-2.70443305119951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B7-49C6-915E-C5BA29867E3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B7-49C6-915E-C5BA29867E36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ysClr val="windowText" lastClr="000000"/>
                    </a:solidFill>
                    <a:latin typeface="Taz SemiLight"/>
                    <a:ea typeface="Taz SemiLight"/>
                    <a:cs typeface="Taz SemiLight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12"/>
              <c:pt idx="0">
                <c:v>Aandelen Amerika </c:v>
              </c:pt>
              <c:pt idx="1">
                <c:v>Aandelen Europa </c:v>
              </c:pt>
              <c:pt idx="2">
                <c:v>Aandelen Azie</c:v>
              </c:pt>
              <c:pt idx="3">
                <c:v>Emerging Markets </c:v>
              </c:pt>
              <c:pt idx="4">
                <c:v>Themafondsen</c:v>
              </c:pt>
              <c:pt idx="7">
                <c:v>Hedge Funds </c:v>
              </c:pt>
              <c:pt idx="8">
                <c:v>Staatsobligaties </c:v>
              </c:pt>
              <c:pt idx="9">
                <c:v>Bedrijfsobligaties </c:v>
              </c:pt>
              <c:pt idx="10">
                <c:v>Cash</c:v>
              </c:pt>
              <c:pt idx="11">
                <c:v>Vastgoed </c:v>
              </c:pt>
            </c:strLit>
          </c:cat>
          <c:val>
            <c:numLit>
              <c:formatCode>General</c:formatCode>
              <c:ptCount val="12"/>
              <c:pt idx="0">
                <c:v>0.03</c:v>
              </c:pt>
              <c:pt idx="1">
                <c:v>0.03</c:v>
              </c:pt>
              <c:pt idx="2">
                <c:v>0.03</c:v>
              </c:pt>
              <c:pt idx="3">
                <c:v>0.03</c:v>
              </c:pt>
              <c:pt idx="4">
                <c:v>0.02</c:v>
              </c:pt>
              <c:pt idx="7">
                <c:v>6.8099999999999994E-2</c:v>
              </c:pt>
              <c:pt idx="8">
                <c:v>0.39129999999999998</c:v>
              </c:pt>
              <c:pt idx="9">
                <c:v>0.1027</c:v>
              </c:pt>
              <c:pt idx="10">
                <c:v>0.2979</c:v>
              </c:pt>
            </c:numLit>
          </c:val>
          <c:extLst>
            <c:ext xmlns:c16="http://schemas.microsoft.com/office/drawing/2014/chart" uri="{C3380CC4-5D6E-409C-BE32-E72D297353CC}">
              <c16:uniqueId val="{0000000C-CBB7-49C6-915E-C5BA29867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50" b="0" i="0" u="none" strike="noStrike" baseline="0">
          <a:solidFill>
            <a:srgbClr val="969696"/>
          </a:solidFill>
          <a:latin typeface="Taz SemiLight"/>
          <a:ea typeface="Taz SemiLight"/>
          <a:cs typeface="Taz SemiLight"/>
        </a:defRPr>
      </a:pPr>
      <a:endParaRPr lang="fr-F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2328086069864074E-2"/>
          <c:y val="8.0000097656369215E-2"/>
          <c:w val="0.89418081822587858"/>
          <c:h val="0.84000102539187671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20"/>
          <c:dLbls>
            <c:dLbl>
              <c:idx val="0"/>
              <c:layout>
                <c:manualLayout>
                  <c:x val="-2.3912475571458203E-2"/>
                  <c:y val="-0.172674909437190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45-45B7-AFF0-CCF163918D13}"/>
                </c:ext>
              </c:extLst>
            </c:dLbl>
            <c:dLbl>
              <c:idx val="1"/>
              <c:layout>
                <c:manualLayout>
                  <c:x val="-6.162550950632821E-2"/>
                  <c:y val="4.860953031086387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45-45B7-AFF0-CCF163918D13}"/>
                </c:ext>
              </c:extLst>
            </c:dLbl>
            <c:dLbl>
              <c:idx val="2"/>
              <c:layout>
                <c:manualLayout>
                  <c:x val="-4.4069544389253125E-2"/>
                  <c:y val="1.56350161822417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45-45B7-AFF0-CCF163918D13}"/>
                </c:ext>
              </c:extLst>
            </c:dLbl>
            <c:dLbl>
              <c:idx val="3"/>
              <c:layout>
                <c:manualLayout>
                  <c:x val="5.4072882940667984E-2"/>
                  <c:y val="3.29517241050344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45-45B7-AFF0-CCF163918D13}"/>
                </c:ext>
              </c:extLst>
            </c:dLbl>
            <c:dLbl>
              <c:idx val="4"/>
              <c:layout>
                <c:manualLayout>
                  <c:x val="3.1950236611094043E-2"/>
                  <c:y val="4.36169251435175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45-45B7-AFF0-CCF163918D1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45-45B7-AFF0-CCF163918D1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45-45B7-AFF0-CCF163918D13}"/>
                </c:ext>
              </c:extLst>
            </c:dLbl>
            <c:dLbl>
              <c:idx val="7"/>
              <c:layout>
                <c:manualLayout>
                  <c:x val="2.9590949230385678E-2"/>
                  <c:y val="-1.77147383347541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45-45B7-AFF0-CCF163918D13}"/>
                </c:ext>
              </c:extLst>
            </c:dLbl>
            <c:dLbl>
              <c:idx val="8"/>
              <c:layout>
                <c:manualLayout>
                  <c:x val="2.2529397060277328E-2"/>
                  <c:y val="-0.1123754863086283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45-45B7-AFF0-CCF163918D13}"/>
                </c:ext>
              </c:extLst>
            </c:dLbl>
            <c:dLbl>
              <c:idx val="9"/>
              <c:layout>
                <c:manualLayout>
                  <c:x val="-3.4682212399994632E-2"/>
                  <c:y val="-3.2284983414957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45-45B7-AFF0-CCF163918D13}"/>
                </c:ext>
              </c:extLst>
            </c:dLbl>
            <c:dLbl>
              <c:idx val="10"/>
              <c:layout>
                <c:manualLayout>
                  <c:x val="-2.3697168866238369E-3"/>
                  <c:y val="-2.313558394532938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45-45B7-AFF0-CCF163918D13}"/>
                </c:ext>
              </c:extLst>
            </c:dLbl>
            <c:dLbl>
              <c:idx val="11"/>
              <c:layout>
                <c:manualLayout>
                  <c:x val="-7.9278541515490214E-3"/>
                  <c:y val="-1.13041703808205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45-45B7-AFF0-CCF163918D13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ysClr val="windowText" lastClr="000000"/>
                    </a:solidFill>
                    <a:latin typeface="Taz SemiLight"/>
                    <a:ea typeface="Taz SemiLight"/>
                    <a:cs typeface="Taz SemiLight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12"/>
              <c:pt idx="0">
                <c:v>Aandelen Amerika </c:v>
              </c:pt>
              <c:pt idx="1">
                <c:v>Aandelen Europa </c:v>
              </c:pt>
              <c:pt idx="2">
                <c:v>Aandelen Azie</c:v>
              </c:pt>
              <c:pt idx="3">
                <c:v>Emerging Markets </c:v>
              </c:pt>
              <c:pt idx="4">
                <c:v>Themafondsen</c:v>
              </c:pt>
              <c:pt idx="7">
                <c:v>Hedge Funds </c:v>
              </c:pt>
              <c:pt idx="8">
                <c:v>Staatsobligaties </c:v>
              </c:pt>
              <c:pt idx="9">
                <c:v>Bedrijfsobligaties </c:v>
              </c:pt>
              <c:pt idx="10">
                <c:v>Grondstoffen</c:v>
              </c:pt>
              <c:pt idx="11">
                <c:v>Cash </c:v>
              </c:pt>
            </c:strLit>
          </c:cat>
          <c:val>
            <c:numLit>
              <c:formatCode>General</c:formatCode>
              <c:ptCount val="12"/>
              <c:pt idx="0">
                <c:v>0.11</c:v>
              </c:pt>
              <c:pt idx="1">
                <c:v>0.08</c:v>
              </c:pt>
              <c:pt idx="2">
                <c:v>0.06</c:v>
              </c:pt>
              <c:pt idx="3">
                <c:v>6.0000000000000005E-2</c:v>
              </c:pt>
              <c:pt idx="4">
                <c:v>0.04</c:v>
              </c:pt>
              <c:pt idx="7">
                <c:v>7.3999999999999996E-2</c:v>
              </c:pt>
              <c:pt idx="8">
                <c:v>0.27110000000000001</c:v>
              </c:pt>
              <c:pt idx="9">
                <c:v>0.1069</c:v>
              </c:pt>
              <c:pt idx="10">
                <c:v>1.7000000000000001E-2</c:v>
              </c:pt>
              <c:pt idx="11">
                <c:v>0.18099999999999999</c:v>
              </c:pt>
            </c:numLit>
          </c:val>
          <c:extLst>
            <c:ext xmlns:c16="http://schemas.microsoft.com/office/drawing/2014/chart" uri="{C3380CC4-5D6E-409C-BE32-E72D297353CC}">
              <c16:uniqueId val="{0000000C-B245-45B7-AFF0-CCF163918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75" b="0" i="0" u="none" strike="noStrike" baseline="0">
          <a:solidFill>
            <a:srgbClr val="969696"/>
          </a:solidFill>
          <a:latin typeface="Taz SemiLight"/>
          <a:ea typeface="Taz SemiLight"/>
          <a:cs typeface="Taz SemiLight"/>
        </a:defRPr>
      </a:pPr>
      <a:endParaRPr lang="fr-F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8842963451822906"/>
          <c:y val="3.4264628360569302E-2"/>
          <c:w val="0.56533740498839402"/>
          <c:h val="0.82490982446382422"/>
        </c:manualLayout>
      </c:layout>
      <c:pieChart>
        <c:varyColors val="1"/>
        <c:ser>
          <c:idx val="0"/>
          <c:order val="0"/>
          <c:tx>
            <c:strRef>
              <c:f>'pie charts'!$D$6</c:f>
              <c:strCache>
                <c:ptCount val="1"/>
                <c:pt idx="0">
                  <c:v>DEFENSIF</c:v>
                </c:pt>
              </c:strCache>
            </c:strRef>
          </c:tx>
          <c:cat>
            <c:strRef>
              <c:f>'pie charts'!$D$7:$D$13</c:f>
              <c:strCache>
                <c:ptCount val="7"/>
                <c:pt idx="0">
                  <c:v>Actions Internationales</c:v>
                </c:pt>
                <c:pt idx="1">
                  <c:v>Investissement Factoriel Actions</c:v>
                </c:pt>
                <c:pt idx="2">
                  <c:v>Immobilier Coté</c:v>
                </c:pt>
                <c:pt idx="3">
                  <c:v>Emprunts d’Etat Pays Développés</c:v>
                </c:pt>
                <c:pt idx="4">
                  <c:v>Dettes Marchés Emergents en devises locales</c:v>
                </c:pt>
                <c:pt idx="5">
                  <c:v>Obligations d’Entreprise Pays Développés</c:v>
                </c:pt>
                <c:pt idx="6">
                  <c:v>Liquidités</c:v>
                </c:pt>
              </c:strCache>
            </c:strRef>
          </c:cat>
          <c:val>
            <c:numRef>
              <c:f>'pie charts'!$E$7:$E$13</c:f>
              <c:numCache>
                <c:formatCode>0.0%</c:formatCode>
                <c:ptCount val="7"/>
                <c:pt idx="0">
                  <c:v>0.19945300971218458</c:v>
                </c:pt>
                <c:pt idx="1">
                  <c:v>5.7526310270616644E-2</c:v>
                </c:pt>
                <c:pt idx="2">
                  <c:v>0</c:v>
                </c:pt>
                <c:pt idx="3">
                  <c:v>0.38795398313426588</c:v>
                </c:pt>
                <c:pt idx="4">
                  <c:v>3.6041836191383056E-2</c:v>
                </c:pt>
                <c:pt idx="5">
                  <c:v>0.31387208593951543</c:v>
                </c:pt>
                <c:pt idx="6">
                  <c:v>5.1527747520340866E-3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B-4E81-ABF7-4935496CF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 sz="1000" b="0" i="0">
              <a:latin typeface="+mn-lt"/>
              <a:cs typeface="TazLF SemiLight"/>
            </a:defRPr>
          </a:pPr>
          <a:endParaRPr lang="fr-FR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111" l="0.70000000000000107" r="0.70000000000000107" t="0.750000000000001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8842963451822906"/>
          <c:y val="3.4264628360569302E-2"/>
          <c:w val="0.56533740498839402"/>
          <c:h val="0.82490982446382422"/>
        </c:manualLayout>
      </c:layout>
      <c:pieChart>
        <c:varyColors val="1"/>
        <c:ser>
          <c:idx val="0"/>
          <c:order val="0"/>
          <c:tx>
            <c:strRef>
              <c:f>'pie charts'!$G$6</c:f>
              <c:strCache>
                <c:ptCount val="1"/>
                <c:pt idx="0">
                  <c:v>EQUILIBRE</c:v>
                </c:pt>
              </c:strCache>
            </c:strRef>
          </c:tx>
          <c:cat>
            <c:strRef>
              <c:f>'pie charts'!$D$7:$D$13</c:f>
              <c:strCache>
                <c:ptCount val="7"/>
                <c:pt idx="0">
                  <c:v>Actions Internationales</c:v>
                </c:pt>
                <c:pt idx="1">
                  <c:v>Investissement Factoriel Actions</c:v>
                </c:pt>
                <c:pt idx="2">
                  <c:v>Immobilier Coté</c:v>
                </c:pt>
                <c:pt idx="3">
                  <c:v>Emprunts d’Etat Pays Développés</c:v>
                </c:pt>
                <c:pt idx="4">
                  <c:v>Dettes Marchés Emergents en devises locales</c:v>
                </c:pt>
                <c:pt idx="5">
                  <c:v>Obligations d’Entreprise Pays Développés</c:v>
                </c:pt>
                <c:pt idx="6">
                  <c:v>Liquidités</c:v>
                </c:pt>
              </c:strCache>
            </c:strRef>
          </c:cat>
          <c:val>
            <c:numRef>
              <c:f>'pie charts'!$J$7:$J$13</c:f>
              <c:numCache>
                <c:formatCode>0.0%</c:formatCode>
                <c:ptCount val="7"/>
                <c:pt idx="0">
                  <c:v>0.36033755217166918</c:v>
                </c:pt>
                <c:pt idx="1">
                  <c:v>0.12060010141781968</c:v>
                </c:pt>
                <c:pt idx="2">
                  <c:v>2.806757169879481E-2</c:v>
                </c:pt>
                <c:pt idx="3">
                  <c:v>0.15469572321936684</c:v>
                </c:pt>
                <c:pt idx="4">
                  <c:v>3.67087727404702E-2</c:v>
                </c:pt>
                <c:pt idx="5">
                  <c:v>0.30050583866740227</c:v>
                </c:pt>
                <c:pt idx="6">
                  <c:v>-9.1555991552316209E-4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7-4B9D-BFF8-017EE5500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 sz="1000" b="0" i="0">
              <a:latin typeface="+mn-lt"/>
              <a:cs typeface="TazLF SemiLight"/>
            </a:defRPr>
          </a:pPr>
          <a:endParaRPr lang="fr-FR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111" l="0.70000000000000107" r="0.70000000000000107" t="0.750000000000001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8842963451822906"/>
          <c:y val="3.4264628360569302E-2"/>
          <c:w val="0.56533740498839402"/>
          <c:h val="0.82490982446382422"/>
        </c:manualLayout>
      </c:layout>
      <c:pieChart>
        <c:varyColors val="1"/>
        <c:ser>
          <c:idx val="0"/>
          <c:order val="0"/>
          <c:tx>
            <c:strRef>
              <c:f>'pie charts'!$K$6</c:f>
              <c:strCache>
                <c:ptCount val="1"/>
                <c:pt idx="0">
                  <c:v>OFFENSIF</c:v>
                </c:pt>
              </c:strCache>
            </c:strRef>
          </c:tx>
          <c:cat>
            <c:strRef>
              <c:f>'pie charts'!$D$7:$D$13</c:f>
              <c:strCache>
                <c:ptCount val="7"/>
                <c:pt idx="0">
                  <c:v>Actions Internationales</c:v>
                </c:pt>
                <c:pt idx="1">
                  <c:v>Investissement Factoriel Actions</c:v>
                </c:pt>
                <c:pt idx="2">
                  <c:v>Immobilier Coté</c:v>
                </c:pt>
                <c:pt idx="3">
                  <c:v>Emprunts d’Etat Pays Développés</c:v>
                </c:pt>
                <c:pt idx="4">
                  <c:v>Dettes Marchés Emergents en devises locales</c:v>
                </c:pt>
                <c:pt idx="5">
                  <c:v>Obligations d’Entreprise Pays Développés</c:v>
                </c:pt>
                <c:pt idx="6">
                  <c:v>Liquidités</c:v>
                </c:pt>
              </c:strCache>
            </c:strRef>
          </c:cat>
          <c:val>
            <c:numRef>
              <c:f>'pie charts'!$N$7:$N$13</c:f>
              <c:numCache>
                <c:formatCode>0.00%</c:formatCode>
                <c:ptCount val="7"/>
                <c:pt idx="0">
                  <c:v>0.53474521893157922</c:v>
                </c:pt>
                <c:pt idx="1">
                  <c:v>0.17023951241363755</c:v>
                </c:pt>
                <c:pt idx="2">
                  <c:v>5.5489057471989789E-2</c:v>
                </c:pt>
                <c:pt idx="3">
                  <c:v>0</c:v>
                </c:pt>
                <c:pt idx="4">
                  <c:v>6.4036449643185833E-2</c:v>
                </c:pt>
                <c:pt idx="5">
                  <c:v>0.14108659870191811</c:v>
                </c:pt>
                <c:pt idx="6">
                  <c:v>3.4403162837689599E-2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A-4419-8AC8-627B8ECC9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 sz="1000" b="0" i="0">
              <a:latin typeface="+mn-lt"/>
              <a:cs typeface="TazLF SemiLight"/>
            </a:defRPr>
          </a:pPr>
          <a:endParaRPr lang="fr-FR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111" l="0.70000000000000107" r="0.70000000000000107" t="0.750000000000001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16</xdr:row>
      <xdr:rowOff>9525</xdr:rowOff>
    </xdr:from>
    <xdr:to>
      <xdr:col>7</xdr:col>
      <xdr:colOff>209550</xdr:colOff>
      <xdr:row>35</xdr:row>
      <xdr:rowOff>123825</xdr:rowOff>
    </xdr:to>
    <xdr:graphicFrame macro="">
      <xdr:nvGraphicFramePr>
        <xdr:cNvPr id="8" name="Chart 103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257175</xdr:colOff>
      <xdr:row>40</xdr:row>
      <xdr:rowOff>161925</xdr:rowOff>
    </xdr:from>
    <xdr:to>
      <xdr:col>7</xdr:col>
      <xdr:colOff>428625</xdr:colOff>
      <xdr:row>60</xdr:row>
      <xdr:rowOff>114300</xdr:rowOff>
    </xdr:to>
    <xdr:graphicFrame macro="">
      <xdr:nvGraphicFramePr>
        <xdr:cNvPr id="9" name="Chart 103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28574</xdr:colOff>
      <xdr:row>66</xdr:row>
      <xdr:rowOff>19051</xdr:rowOff>
    </xdr:from>
    <xdr:to>
      <xdr:col>7</xdr:col>
      <xdr:colOff>0</xdr:colOff>
      <xdr:row>86</xdr:row>
      <xdr:rowOff>85726</xdr:rowOff>
    </xdr:to>
    <xdr:graphicFrame macro="">
      <xdr:nvGraphicFramePr>
        <xdr:cNvPr id="14" name="Grafiek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38100</xdr:colOff>
      <xdr:row>89</xdr:row>
      <xdr:rowOff>9525</xdr:rowOff>
    </xdr:from>
    <xdr:to>
      <xdr:col>7</xdr:col>
      <xdr:colOff>276225</xdr:colOff>
      <xdr:row>110</xdr:row>
      <xdr:rowOff>9525</xdr:rowOff>
    </xdr:to>
    <xdr:graphicFrame macro="">
      <xdr:nvGraphicFramePr>
        <xdr:cNvPr id="17" name="Grafiek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10584</xdr:colOff>
      <xdr:row>112</xdr:row>
      <xdr:rowOff>0</xdr:rowOff>
    </xdr:from>
    <xdr:to>
      <xdr:col>7</xdr:col>
      <xdr:colOff>248709</xdr:colOff>
      <xdr:row>132</xdr:row>
      <xdr:rowOff>142875</xdr:rowOff>
    </xdr:to>
    <xdr:graphicFrame macro="">
      <xdr:nvGraphicFramePr>
        <xdr:cNvPr id="21" name="Grafiek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FAULT\05%20Data%20and%20Systems\01%20Monitoring%20Tools\CRD_Reports\Dashboard%20ON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eco.nl\Data\Appl\FI\DEFAULT\05%20Data%20and%20Systems\01%20Monitoring%20Tools\CRD_Reports\Dashboard%20ON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cdevesh052\fi$\DEFAULT\05%20Data%20and%20Systems\01%20Monitoring%20Tools\CRD_Reports\Dashboard%20ON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_TO_AUDIT"/>
      <sheetName val="AUTO_VERSION_HISTORY"/>
      <sheetName val="Account_List"/>
      <sheetName val="Dashboard Equities"/>
      <sheetName val="Dashboard Fixed_Income"/>
      <sheetName val="Dashboard Asset mix"/>
      <sheetName val="Dashboard_FX"/>
      <sheetName val="Dashboard_Monitor_ONE"/>
      <sheetName val="Sheet2"/>
      <sheetName val="Input_FX"/>
      <sheetName val="Input_BM"/>
      <sheetName val="Input_Zonder_Doorkijk"/>
      <sheetName val="Input_Port_Met_Doorkijk"/>
      <sheetName val="Input_Chop_Level_10"/>
      <sheetName val="Input_All_Errors"/>
      <sheetName val="Input_NAV_Data"/>
      <sheetName val="Input_Guidelines"/>
      <sheetName val="OLD_Dashboard_Mandaten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0</v>
          </cell>
        </row>
        <row r="4">
          <cell r="B4">
            <v>11</v>
          </cell>
        </row>
        <row r="5">
          <cell r="B5">
            <v>14</v>
          </cell>
        </row>
        <row r="6">
          <cell r="B6">
            <v>15</v>
          </cell>
        </row>
        <row r="8">
          <cell r="B8">
            <v>7</v>
          </cell>
        </row>
        <row r="16">
          <cell r="B16">
            <v>0</v>
          </cell>
        </row>
        <row r="17">
          <cell r="B17">
            <v>3</v>
          </cell>
        </row>
        <row r="18">
          <cell r="B18">
            <v>4</v>
          </cell>
        </row>
        <row r="44">
          <cell r="B44">
            <v>0</v>
          </cell>
        </row>
        <row r="45">
          <cell r="B45">
            <v>15</v>
          </cell>
        </row>
        <row r="46">
          <cell r="B46">
            <v>17</v>
          </cell>
        </row>
        <row r="47">
          <cell r="B47">
            <v>4</v>
          </cell>
        </row>
        <row r="49">
          <cell r="B49">
            <v>6</v>
          </cell>
        </row>
        <row r="50">
          <cell r="B50">
            <v>12</v>
          </cell>
        </row>
        <row r="51">
          <cell r="B51">
            <v>10</v>
          </cell>
        </row>
        <row r="63">
          <cell r="B63">
            <v>20160226</v>
          </cell>
        </row>
        <row r="64">
          <cell r="B64">
            <v>20160226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_TO_AUDIT"/>
      <sheetName val="AUTO_VERSION_HISTORY"/>
      <sheetName val="Account_List"/>
      <sheetName val="Dashboard Equities"/>
      <sheetName val="Dashboard Fixed_Income"/>
      <sheetName val="Dashboard Asset mix"/>
      <sheetName val="Dashboard_FX"/>
      <sheetName val="Dashboard_Monitor_ONE"/>
      <sheetName val="check"/>
      <sheetName val="Sheet1"/>
      <sheetName val="contract"/>
      <sheetName val="Input_FX"/>
      <sheetName val="Input_BM"/>
      <sheetName val="Input_Zonder_Doorkijk"/>
      <sheetName val="Sheet2"/>
      <sheetName val="Sheet3"/>
      <sheetName val="Input_Port_Met_Doorkijk"/>
      <sheetName val="Input_Chop_Level_10"/>
      <sheetName val="Input_Chop_Level_20"/>
      <sheetName val="Input_All_Errors"/>
      <sheetName val="Input_NAV_Data"/>
      <sheetName val="Input_Guidelines"/>
      <sheetName val="OLD_Dashboard_Mandaten"/>
    </sheetNames>
    <sheetDataSet>
      <sheetData sheetId="0"/>
      <sheetData sheetId="1"/>
      <sheetData sheetId="2"/>
      <sheetData sheetId="3">
        <row r="45">
          <cell r="B45">
            <v>0</v>
          </cell>
        </row>
        <row r="48">
          <cell r="B48">
            <v>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_TO_AUDIT"/>
      <sheetName val="Account_List"/>
      <sheetName val="Dashboard Equities"/>
      <sheetName val="Dashboard Fixed_Income"/>
      <sheetName val="Dashboard Asset mix"/>
      <sheetName val="Dashboard_FX"/>
      <sheetName val="Dashboard_Monitor_ONE"/>
      <sheetName val="contract"/>
      <sheetName val="Input_All_Errors"/>
      <sheetName val="Input_FX"/>
      <sheetName val="Input_NAV_Data"/>
      <sheetName val="Input_Chop_Level_10"/>
      <sheetName val="Input_Zonder_Doorkijk"/>
      <sheetName val="Input_Port_Met_Doorkijk_All"/>
      <sheetName val="Input_BM_All"/>
      <sheetName val="Input_Port_EQ"/>
      <sheetName val="Input_Port_FI"/>
      <sheetName val="Input_BM_EQ"/>
      <sheetName val="Input_BM_FI"/>
      <sheetName val="Settings"/>
      <sheetName val="AUTO_VERSION_HISTORY"/>
      <sheetName val="Dashboard ONE"/>
    </sheetNames>
    <sheetDataSet>
      <sheetData sheetId="0"/>
      <sheetData sheetId="1"/>
      <sheetData sheetId="2">
        <row r="2">
          <cell r="B2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B6">
            <v>4</v>
          </cell>
        </row>
      </sheetData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obeco colours">
    <a:dk1>
      <a:srgbClr val="291C00"/>
    </a:dk1>
    <a:lt1>
      <a:srgbClr val="B5C6D6"/>
    </a:lt1>
    <a:dk2>
      <a:srgbClr val="00A2BD"/>
    </a:dk2>
    <a:lt2>
      <a:srgbClr val="E6EFF7"/>
    </a:lt2>
    <a:accent1>
      <a:srgbClr val="00A2BD"/>
    </a:accent1>
    <a:accent2>
      <a:srgbClr val="B5C6D6"/>
    </a:accent2>
    <a:accent3>
      <a:srgbClr val="291C00"/>
    </a:accent3>
    <a:accent4>
      <a:srgbClr val="F79608"/>
    </a:accent4>
    <a:accent5>
      <a:srgbClr val="4A04A5"/>
    </a:accent5>
    <a:accent6>
      <a:srgbClr val="ADBA00"/>
    </a:accent6>
    <a:hlink>
      <a:srgbClr val="B50063"/>
    </a:hlink>
    <a:folHlink>
      <a:srgbClr val="E6EFF7"/>
    </a:folHlink>
  </a:clrScheme>
  <a:fontScheme name="Robeco Template">
    <a:majorFont>
      <a:latin typeface="Verdana"/>
      <a:ea typeface="ＭＳ Ｐゴシック"/>
      <a:cs typeface="ＭＳ Ｐゴシック"/>
    </a:majorFont>
    <a:minorFont>
      <a:latin typeface="Verdana"/>
      <a:ea typeface="ＭＳ Ｐゴシック"/>
      <a:cs typeface="ＭＳ Ｐゴシック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Robeco colours">
    <a:dk1>
      <a:srgbClr val="291C00"/>
    </a:dk1>
    <a:lt1>
      <a:srgbClr val="B5C6D6"/>
    </a:lt1>
    <a:dk2>
      <a:srgbClr val="00A2BD"/>
    </a:dk2>
    <a:lt2>
      <a:srgbClr val="E6EFF7"/>
    </a:lt2>
    <a:accent1>
      <a:srgbClr val="00A2BD"/>
    </a:accent1>
    <a:accent2>
      <a:srgbClr val="B5C6D6"/>
    </a:accent2>
    <a:accent3>
      <a:srgbClr val="291C00"/>
    </a:accent3>
    <a:accent4>
      <a:srgbClr val="F79608"/>
    </a:accent4>
    <a:accent5>
      <a:srgbClr val="4A04A5"/>
    </a:accent5>
    <a:accent6>
      <a:srgbClr val="ADBA00"/>
    </a:accent6>
    <a:hlink>
      <a:srgbClr val="B50063"/>
    </a:hlink>
    <a:folHlink>
      <a:srgbClr val="E6EFF7"/>
    </a:folHlink>
  </a:clrScheme>
  <a:fontScheme name="Robeco Template">
    <a:majorFont>
      <a:latin typeface="Verdana"/>
      <a:ea typeface="ＭＳ Ｐゴシック"/>
      <a:cs typeface="ＭＳ Ｐゴシック"/>
    </a:majorFont>
    <a:minorFont>
      <a:latin typeface="Verdana"/>
      <a:ea typeface="ＭＳ Ｐゴシック"/>
      <a:cs typeface="ＭＳ Ｐゴシック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Robeco colours">
    <a:dk1>
      <a:srgbClr val="291C00"/>
    </a:dk1>
    <a:lt1>
      <a:srgbClr val="B5C6D6"/>
    </a:lt1>
    <a:dk2>
      <a:srgbClr val="00A2BD"/>
    </a:dk2>
    <a:lt2>
      <a:srgbClr val="E6EFF7"/>
    </a:lt2>
    <a:accent1>
      <a:srgbClr val="00A2BD"/>
    </a:accent1>
    <a:accent2>
      <a:srgbClr val="B5C6D6"/>
    </a:accent2>
    <a:accent3>
      <a:srgbClr val="291C00"/>
    </a:accent3>
    <a:accent4>
      <a:srgbClr val="F79608"/>
    </a:accent4>
    <a:accent5>
      <a:srgbClr val="4A04A5"/>
    </a:accent5>
    <a:accent6>
      <a:srgbClr val="ADBA00"/>
    </a:accent6>
    <a:hlink>
      <a:srgbClr val="B50063"/>
    </a:hlink>
    <a:folHlink>
      <a:srgbClr val="E6EFF7"/>
    </a:folHlink>
  </a:clrScheme>
  <a:fontScheme name="Robeco Template">
    <a:majorFont>
      <a:latin typeface="Verdana"/>
      <a:ea typeface="ＭＳ Ｐゴシック"/>
      <a:cs typeface="ＭＳ Ｐゴシック"/>
    </a:majorFont>
    <a:minorFont>
      <a:latin typeface="Verdana"/>
      <a:ea typeface="ＭＳ Ｐゴシック"/>
      <a:cs typeface="ＭＳ Ｐゴシック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3:N191"/>
  <sheetViews>
    <sheetView tabSelected="1" zoomScale="75" zoomScaleNormal="75" workbookViewId="0">
      <selection activeCell="C174" sqref="C174"/>
    </sheetView>
  </sheetViews>
  <sheetFormatPr baseColWidth="10" defaultColWidth="8.7265625" defaultRowHeight="12.5"/>
  <cols>
    <col min="1" max="1" width="4.54296875" style="2" customWidth="1"/>
    <col min="2" max="2" width="22.1796875" style="2" customWidth="1"/>
    <col min="3" max="3" width="35.1796875" style="2" bestFit="1" customWidth="1"/>
    <col min="4" max="4" width="37.1796875" style="2" bestFit="1" customWidth="1"/>
    <col min="5" max="5" width="22.1796875" style="2" customWidth="1"/>
    <col min="6" max="6" width="17.81640625" style="2" hidden="1" customWidth="1"/>
    <col min="7" max="7" width="37.1796875" style="2" bestFit="1" customWidth="1"/>
    <col min="8" max="8" width="22.1796875" style="2" customWidth="1"/>
    <col min="9" max="9" width="36.453125" style="2" hidden="1" customWidth="1"/>
    <col min="10" max="10" width="10.1796875" style="2" customWidth="1"/>
    <col min="11" max="11" width="37.1796875" style="2" bestFit="1" customWidth="1"/>
    <col min="12" max="12" width="26.81640625" style="2" customWidth="1"/>
    <col min="13" max="13" width="29.453125" style="2" hidden="1" customWidth="1"/>
    <col min="14" max="14" width="15.54296875" style="2" customWidth="1"/>
    <col min="15" max="236" width="9.1796875" style="2"/>
    <col min="237" max="237" width="4.54296875" style="2" customWidth="1"/>
    <col min="238" max="238" width="22.1796875" style="2" customWidth="1"/>
    <col min="239" max="239" width="35.1796875" style="2" bestFit="1" customWidth="1"/>
    <col min="240" max="241" width="22.1796875" style="2" customWidth="1"/>
    <col min="242" max="242" width="30.1796875" style="2" bestFit="1" customWidth="1"/>
    <col min="243" max="243" width="15.1796875" style="2" customWidth="1"/>
    <col min="244" max="244" width="11.81640625" style="2" customWidth="1"/>
    <col min="245" max="245" width="28.54296875" style="2" bestFit="1" customWidth="1"/>
    <col min="246" max="246" width="11.453125" style="2" customWidth="1"/>
    <col min="247" max="247" width="26.81640625" style="2" customWidth="1"/>
    <col min="248" max="254" width="0" style="2" hidden="1" customWidth="1"/>
    <col min="255" max="492" width="9.1796875" style="2"/>
    <col min="493" max="493" width="4.54296875" style="2" customWidth="1"/>
    <col min="494" max="494" width="22.1796875" style="2" customWidth="1"/>
    <col min="495" max="495" width="35.1796875" style="2" bestFit="1" customWidth="1"/>
    <col min="496" max="497" width="22.1796875" style="2" customWidth="1"/>
    <col min="498" max="498" width="30.1796875" style="2" bestFit="1" customWidth="1"/>
    <col min="499" max="499" width="15.1796875" style="2" customWidth="1"/>
    <col min="500" max="500" width="11.81640625" style="2" customWidth="1"/>
    <col min="501" max="501" width="28.54296875" style="2" bestFit="1" customWidth="1"/>
    <col min="502" max="502" width="11.453125" style="2" customWidth="1"/>
    <col min="503" max="503" width="26.81640625" style="2" customWidth="1"/>
    <col min="504" max="510" width="0" style="2" hidden="1" customWidth="1"/>
    <col min="511" max="748" width="9.1796875" style="2"/>
    <col min="749" max="749" width="4.54296875" style="2" customWidth="1"/>
    <col min="750" max="750" width="22.1796875" style="2" customWidth="1"/>
    <col min="751" max="751" width="35.1796875" style="2" bestFit="1" customWidth="1"/>
    <col min="752" max="753" width="22.1796875" style="2" customWidth="1"/>
    <col min="754" max="754" width="30.1796875" style="2" bestFit="1" customWidth="1"/>
    <col min="755" max="755" width="15.1796875" style="2" customWidth="1"/>
    <col min="756" max="756" width="11.81640625" style="2" customWidth="1"/>
    <col min="757" max="757" width="28.54296875" style="2" bestFit="1" customWidth="1"/>
    <col min="758" max="758" width="11.453125" style="2" customWidth="1"/>
    <col min="759" max="759" width="26.81640625" style="2" customWidth="1"/>
    <col min="760" max="766" width="0" style="2" hidden="1" customWidth="1"/>
    <col min="767" max="1004" width="9.1796875" style="2"/>
    <col min="1005" max="1005" width="4.54296875" style="2" customWidth="1"/>
    <col min="1006" max="1006" width="22.1796875" style="2" customWidth="1"/>
    <col min="1007" max="1007" width="35.1796875" style="2" bestFit="1" customWidth="1"/>
    <col min="1008" max="1009" width="22.1796875" style="2" customWidth="1"/>
    <col min="1010" max="1010" width="30.1796875" style="2" bestFit="1" customWidth="1"/>
    <col min="1011" max="1011" width="15.1796875" style="2" customWidth="1"/>
    <col min="1012" max="1012" width="11.81640625" style="2" customWidth="1"/>
    <col min="1013" max="1013" width="28.54296875" style="2" bestFit="1" customWidth="1"/>
    <col min="1014" max="1014" width="11.453125" style="2" customWidth="1"/>
    <col min="1015" max="1015" width="26.81640625" style="2" customWidth="1"/>
    <col min="1016" max="1022" width="0" style="2" hidden="1" customWidth="1"/>
    <col min="1023" max="1260" width="9.1796875" style="2"/>
    <col min="1261" max="1261" width="4.54296875" style="2" customWidth="1"/>
    <col min="1262" max="1262" width="22.1796875" style="2" customWidth="1"/>
    <col min="1263" max="1263" width="35.1796875" style="2" bestFit="1" customWidth="1"/>
    <col min="1264" max="1265" width="22.1796875" style="2" customWidth="1"/>
    <col min="1266" max="1266" width="30.1796875" style="2" bestFit="1" customWidth="1"/>
    <col min="1267" max="1267" width="15.1796875" style="2" customWidth="1"/>
    <col min="1268" max="1268" width="11.81640625" style="2" customWidth="1"/>
    <col min="1269" max="1269" width="28.54296875" style="2" bestFit="1" customWidth="1"/>
    <col min="1270" max="1270" width="11.453125" style="2" customWidth="1"/>
    <col min="1271" max="1271" width="26.81640625" style="2" customWidth="1"/>
    <col min="1272" max="1278" width="0" style="2" hidden="1" customWidth="1"/>
    <col min="1279" max="1516" width="9.1796875" style="2"/>
    <col min="1517" max="1517" width="4.54296875" style="2" customWidth="1"/>
    <col min="1518" max="1518" width="22.1796875" style="2" customWidth="1"/>
    <col min="1519" max="1519" width="35.1796875" style="2" bestFit="1" customWidth="1"/>
    <col min="1520" max="1521" width="22.1796875" style="2" customWidth="1"/>
    <col min="1522" max="1522" width="30.1796875" style="2" bestFit="1" customWidth="1"/>
    <col min="1523" max="1523" width="15.1796875" style="2" customWidth="1"/>
    <col min="1524" max="1524" width="11.81640625" style="2" customWidth="1"/>
    <col min="1525" max="1525" width="28.54296875" style="2" bestFit="1" customWidth="1"/>
    <col min="1526" max="1526" width="11.453125" style="2" customWidth="1"/>
    <col min="1527" max="1527" width="26.81640625" style="2" customWidth="1"/>
    <col min="1528" max="1534" width="0" style="2" hidden="1" customWidth="1"/>
    <col min="1535" max="1772" width="9.1796875" style="2"/>
    <col min="1773" max="1773" width="4.54296875" style="2" customWidth="1"/>
    <col min="1774" max="1774" width="22.1796875" style="2" customWidth="1"/>
    <col min="1775" max="1775" width="35.1796875" style="2" bestFit="1" customWidth="1"/>
    <col min="1776" max="1777" width="22.1796875" style="2" customWidth="1"/>
    <col min="1778" max="1778" width="30.1796875" style="2" bestFit="1" customWidth="1"/>
    <col min="1779" max="1779" width="15.1796875" style="2" customWidth="1"/>
    <col min="1780" max="1780" width="11.81640625" style="2" customWidth="1"/>
    <col min="1781" max="1781" width="28.54296875" style="2" bestFit="1" customWidth="1"/>
    <col min="1782" max="1782" width="11.453125" style="2" customWidth="1"/>
    <col min="1783" max="1783" width="26.81640625" style="2" customWidth="1"/>
    <col min="1784" max="1790" width="0" style="2" hidden="1" customWidth="1"/>
    <col min="1791" max="2028" width="9.1796875" style="2"/>
    <col min="2029" max="2029" width="4.54296875" style="2" customWidth="1"/>
    <col min="2030" max="2030" width="22.1796875" style="2" customWidth="1"/>
    <col min="2031" max="2031" width="35.1796875" style="2" bestFit="1" customWidth="1"/>
    <col min="2032" max="2033" width="22.1796875" style="2" customWidth="1"/>
    <col min="2034" max="2034" width="30.1796875" style="2" bestFit="1" customWidth="1"/>
    <col min="2035" max="2035" width="15.1796875" style="2" customWidth="1"/>
    <col min="2036" max="2036" width="11.81640625" style="2" customWidth="1"/>
    <col min="2037" max="2037" width="28.54296875" style="2" bestFit="1" customWidth="1"/>
    <col min="2038" max="2038" width="11.453125" style="2" customWidth="1"/>
    <col min="2039" max="2039" width="26.81640625" style="2" customWidth="1"/>
    <col min="2040" max="2046" width="0" style="2" hidden="1" customWidth="1"/>
    <col min="2047" max="2284" width="9.1796875" style="2"/>
    <col min="2285" max="2285" width="4.54296875" style="2" customWidth="1"/>
    <col min="2286" max="2286" width="22.1796875" style="2" customWidth="1"/>
    <col min="2287" max="2287" width="35.1796875" style="2" bestFit="1" customWidth="1"/>
    <col min="2288" max="2289" width="22.1796875" style="2" customWidth="1"/>
    <col min="2290" max="2290" width="30.1796875" style="2" bestFit="1" customWidth="1"/>
    <col min="2291" max="2291" width="15.1796875" style="2" customWidth="1"/>
    <col min="2292" max="2292" width="11.81640625" style="2" customWidth="1"/>
    <col min="2293" max="2293" width="28.54296875" style="2" bestFit="1" customWidth="1"/>
    <col min="2294" max="2294" width="11.453125" style="2" customWidth="1"/>
    <col min="2295" max="2295" width="26.81640625" style="2" customWidth="1"/>
    <col min="2296" max="2302" width="0" style="2" hidden="1" customWidth="1"/>
    <col min="2303" max="2540" width="9.1796875" style="2"/>
    <col min="2541" max="2541" width="4.54296875" style="2" customWidth="1"/>
    <col min="2542" max="2542" width="22.1796875" style="2" customWidth="1"/>
    <col min="2543" max="2543" width="35.1796875" style="2" bestFit="1" customWidth="1"/>
    <col min="2544" max="2545" width="22.1796875" style="2" customWidth="1"/>
    <col min="2546" max="2546" width="30.1796875" style="2" bestFit="1" customWidth="1"/>
    <col min="2547" max="2547" width="15.1796875" style="2" customWidth="1"/>
    <col min="2548" max="2548" width="11.81640625" style="2" customWidth="1"/>
    <col min="2549" max="2549" width="28.54296875" style="2" bestFit="1" customWidth="1"/>
    <col min="2550" max="2550" width="11.453125" style="2" customWidth="1"/>
    <col min="2551" max="2551" width="26.81640625" style="2" customWidth="1"/>
    <col min="2552" max="2558" width="0" style="2" hidden="1" customWidth="1"/>
    <col min="2559" max="2796" width="9.1796875" style="2"/>
    <col min="2797" max="2797" width="4.54296875" style="2" customWidth="1"/>
    <col min="2798" max="2798" width="22.1796875" style="2" customWidth="1"/>
    <col min="2799" max="2799" width="35.1796875" style="2" bestFit="1" customWidth="1"/>
    <col min="2800" max="2801" width="22.1796875" style="2" customWidth="1"/>
    <col min="2802" max="2802" width="30.1796875" style="2" bestFit="1" customWidth="1"/>
    <col min="2803" max="2803" width="15.1796875" style="2" customWidth="1"/>
    <col min="2804" max="2804" width="11.81640625" style="2" customWidth="1"/>
    <col min="2805" max="2805" width="28.54296875" style="2" bestFit="1" customWidth="1"/>
    <col min="2806" max="2806" width="11.453125" style="2" customWidth="1"/>
    <col min="2807" max="2807" width="26.81640625" style="2" customWidth="1"/>
    <col min="2808" max="2814" width="0" style="2" hidden="1" customWidth="1"/>
    <col min="2815" max="3052" width="9.1796875" style="2"/>
    <col min="3053" max="3053" width="4.54296875" style="2" customWidth="1"/>
    <col min="3054" max="3054" width="22.1796875" style="2" customWidth="1"/>
    <col min="3055" max="3055" width="35.1796875" style="2" bestFit="1" customWidth="1"/>
    <col min="3056" max="3057" width="22.1796875" style="2" customWidth="1"/>
    <col min="3058" max="3058" width="30.1796875" style="2" bestFit="1" customWidth="1"/>
    <col min="3059" max="3059" width="15.1796875" style="2" customWidth="1"/>
    <col min="3060" max="3060" width="11.81640625" style="2" customWidth="1"/>
    <col min="3061" max="3061" width="28.54296875" style="2" bestFit="1" customWidth="1"/>
    <col min="3062" max="3062" width="11.453125" style="2" customWidth="1"/>
    <col min="3063" max="3063" width="26.81640625" style="2" customWidth="1"/>
    <col min="3064" max="3070" width="0" style="2" hidden="1" customWidth="1"/>
    <col min="3071" max="3308" width="9.1796875" style="2"/>
    <col min="3309" max="3309" width="4.54296875" style="2" customWidth="1"/>
    <col min="3310" max="3310" width="22.1796875" style="2" customWidth="1"/>
    <col min="3311" max="3311" width="35.1796875" style="2" bestFit="1" customWidth="1"/>
    <col min="3312" max="3313" width="22.1796875" style="2" customWidth="1"/>
    <col min="3314" max="3314" width="30.1796875" style="2" bestFit="1" customWidth="1"/>
    <col min="3315" max="3315" width="15.1796875" style="2" customWidth="1"/>
    <col min="3316" max="3316" width="11.81640625" style="2" customWidth="1"/>
    <col min="3317" max="3317" width="28.54296875" style="2" bestFit="1" customWidth="1"/>
    <col min="3318" max="3318" width="11.453125" style="2" customWidth="1"/>
    <col min="3319" max="3319" width="26.81640625" style="2" customWidth="1"/>
    <col min="3320" max="3326" width="0" style="2" hidden="1" customWidth="1"/>
    <col min="3327" max="3564" width="9.1796875" style="2"/>
    <col min="3565" max="3565" width="4.54296875" style="2" customWidth="1"/>
    <col min="3566" max="3566" width="22.1796875" style="2" customWidth="1"/>
    <col min="3567" max="3567" width="35.1796875" style="2" bestFit="1" customWidth="1"/>
    <col min="3568" max="3569" width="22.1796875" style="2" customWidth="1"/>
    <col min="3570" max="3570" width="30.1796875" style="2" bestFit="1" customWidth="1"/>
    <col min="3571" max="3571" width="15.1796875" style="2" customWidth="1"/>
    <col min="3572" max="3572" width="11.81640625" style="2" customWidth="1"/>
    <col min="3573" max="3573" width="28.54296875" style="2" bestFit="1" customWidth="1"/>
    <col min="3574" max="3574" width="11.453125" style="2" customWidth="1"/>
    <col min="3575" max="3575" width="26.81640625" style="2" customWidth="1"/>
    <col min="3576" max="3582" width="0" style="2" hidden="1" customWidth="1"/>
    <col min="3583" max="3820" width="9.1796875" style="2"/>
    <col min="3821" max="3821" width="4.54296875" style="2" customWidth="1"/>
    <col min="3822" max="3822" width="22.1796875" style="2" customWidth="1"/>
    <col min="3823" max="3823" width="35.1796875" style="2" bestFit="1" customWidth="1"/>
    <col min="3824" max="3825" width="22.1796875" style="2" customWidth="1"/>
    <col min="3826" max="3826" width="30.1796875" style="2" bestFit="1" customWidth="1"/>
    <col min="3827" max="3827" width="15.1796875" style="2" customWidth="1"/>
    <col min="3828" max="3828" width="11.81640625" style="2" customWidth="1"/>
    <col min="3829" max="3829" width="28.54296875" style="2" bestFit="1" customWidth="1"/>
    <col min="3830" max="3830" width="11.453125" style="2" customWidth="1"/>
    <col min="3831" max="3831" width="26.81640625" style="2" customWidth="1"/>
    <col min="3832" max="3838" width="0" style="2" hidden="1" customWidth="1"/>
    <col min="3839" max="4076" width="9.1796875" style="2"/>
    <col min="4077" max="4077" width="4.54296875" style="2" customWidth="1"/>
    <col min="4078" max="4078" width="22.1796875" style="2" customWidth="1"/>
    <col min="4079" max="4079" width="35.1796875" style="2" bestFit="1" customWidth="1"/>
    <col min="4080" max="4081" width="22.1796875" style="2" customWidth="1"/>
    <col min="4082" max="4082" width="30.1796875" style="2" bestFit="1" customWidth="1"/>
    <col min="4083" max="4083" width="15.1796875" style="2" customWidth="1"/>
    <col min="4084" max="4084" width="11.81640625" style="2" customWidth="1"/>
    <col min="4085" max="4085" width="28.54296875" style="2" bestFit="1" customWidth="1"/>
    <col min="4086" max="4086" width="11.453125" style="2" customWidth="1"/>
    <col min="4087" max="4087" width="26.81640625" style="2" customWidth="1"/>
    <col min="4088" max="4094" width="0" style="2" hidden="1" customWidth="1"/>
    <col min="4095" max="4332" width="9.1796875" style="2"/>
    <col min="4333" max="4333" width="4.54296875" style="2" customWidth="1"/>
    <col min="4334" max="4334" width="22.1796875" style="2" customWidth="1"/>
    <col min="4335" max="4335" width="35.1796875" style="2" bestFit="1" customWidth="1"/>
    <col min="4336" max="4337" width="22.1796875" style="2" customWidth="1"/>
    <col min="4338" max="4338" width="30.1796875" style="2" bestFit="1" customWidth="1"/>
    <col min="4339" max="4339" width="15.1796875" style="2" customWidth="1"/>
    <col min="4340" max="4340" width="11.81640625" style="2" customWidth="1"/>
    <col min="4341" max="4341" width="28.54296875" style="2" bestFit="1" customWidth="1"/>
    <col min="4342" max="4342" width="11.453125" style="2" customWidth="1"/>
    <col min="4343" max="4343" width="26.81640625" style="2" customWidth="1"/>
    <col min="4344" max="4350" width="0" style="2" hidden="1" customWidth="1"/>
    <col min="4351" max="4588" width="9.1796875" style="2"/>
    <col min="4589" max="4589" width="4.54296875" style="2" customWidth="1"/>
    <col min="4590" max="4590" width="22.1796875" style="2" customWidth="1"/>
    <col min="4591" max="4591" width="35.1796875" style="2" bestFit="1" customWidth="1"/>
    <col min="4592" max="4593" width="22.1796875" style="2" customWidth="1"/>
    <col min="4594" max="4594" width="30.1796875" style="2" bestFit="1" customWidth="1"/>
    <col min="4595" max="4595" width="15.1796875" style="2" customWidth="1"/>
    <col min="4596" max="4596" width="11.81640625" style="2" customWidth="1"/>
    <col min="4597" max="4597" width="28.54296875" style="2" bestFit="1" customWidth="1"/>
    <col min="4598" max="4598" width="11.453125" style="2" customWidth="1"/>
    <col min="4599" max="4599" width="26.81640625" style="2" customWidth="1"/>
    <col min="4600" max="4606" width="0" style="2" hidden="1" customWidth="1"/>
    <col min="4607" max="4844" width="9.1796875" style="2"/>
    <col min="4845" max="4845" width="4.54296875" style="2" customWidth="1"/>
    <col min="4846" max="4846" width="22.1796875" style="2" customWidth="1"/>
    <col min="4847" max="4847" width="35.1796875" style="2" bestFit="1" customWidth="1"/>
    <col min="4848" max="4849" width="22.1796875" style="2" customWidth="1"/>
    <col min="4850" max="4850" width="30.1796875" style="2" bestFit="1" customWidth="1"/>
    <col min="4851" max="4851" width="15.1796875" style="2" customWidth="1"/>
    <col min="4852" max="4852" width="11.81640625" style="2" customWidth="1"/>
    <col min="4853" max="4853" width="28.54296875" style="2" bestFit="1" customWidth="1"/>
    <col min="4854" max="4854" width="11.453125" style="2" customWidth="1"/>
    <col min="4855" max="4855" width="26.81640625" style="2" customWidth="1"/>
    <col min="4856" max="4862" width="0" style="2" hidden="1" customWidth="1"/>
    <col min="4863" max="5100" width="9.1796875" style="2"/>
    <col min="5101" max="5101" width="4.54296875" style="2" customWidth="1"/>
    <col min="5102" max="5102" width="22.1796875" style="2" customWidth="1"/>
    <col min="5103" max="5103" width="35.1796875" style="2" bestFit="1" customWidth="1"/>
    <col min="5104" max="5105" width="22.1796875" style="2" customWidth="1"/>
    <col min="5106" max="5106" width="30.1796875" style="2" bestFit="1" customWidth="1"/>
    <col min="5107" max="5107" width="15.1796875" style="2" customWidth="1"/>
    <col min="5108" max="5108" width="11.81640625" style="2" customWidth="1"/>
    <col min="5109" max="5109" width="28.54296875" style="2" bestFit="1" customWidth="1"/>
    <col min="5110" max="5110" width="11.453125" style="2" customWidth="1"/>
    <col min="5111" max="5111" width="26.81640625" style="2" customWidth="1"/>
    <col min="5112" max="5118" width="0" style="2" hidden="1" customWidth="1"/>
    <col min="5119" max="5356" width="9.1796875" style="2"/>
    <col min="5357" max="5357" width="4.54296875" style="2" customWidth="1"/>
    <col min="5358" max="5358" width="22.1796875" style="2" customWidth="1"/>
    <col min="5359" max="5359" width="35.1796875" style="2" bestFit="1" customWidth="1"/>
    <col min="5360" max="5361" width="22.1796875" style="2" customWidth="1"/>
    <col min="5362" max="5362" width="30.1796875" style="2" bestFit="1" customWidth="1"/>
    <col min="5363" max="5363" width="15.1796875" style="2" customWidth="1"/>
    <col min="5364" max="5364" width="11.81640625" style="2" customWidth="1"/>
    <col min="5365" max="5365" width="28.54296875" style="2" bestFit="1" customWidth="1"/>
    <col min="5366" max="5366" width="11.453125" style="2" customWidth="1"/>
    <col min="5367" max="5367" width="26.81640625" style="2" customWidth="1"/>
    <col min="5368" max="5374" width="0" style="2" hidden="1" customWidth="1"/>
    <col min="5375" max="5612" width="9.1796875" style="2"/>
    <col min="5613" max="5613" width="4.54296875" style="2" customWidth="1"/>
    <col min="5614" max="5614" width="22.1796875" style="2" customWidth="1"/>
    <col min="5615" max="5615" width="35.1796875" style="2" bestFit="1" customWidth="1"/>
    <col min="5616" max="5617" width="22.1796875" style="2" customWidth="1"/>
    <col min="5618" max="5618" width="30.1796875" style="2" bestFit="1" customWidth="1"/>
    <col min="5619" max="5619" width="15.1796875" style="2" customWidth="1"/>
    <col min="5620" max="5620" width="11.81640625" style="2" customWidth="1"/>
    <col min="5621" max="5621" width="28.54296875" style="2" bestFit="1" customWidth="1"/>
    <col min="5622" max="5622" width="11.453125" style="2" customWidth="1"/>
    <col min="5623" max="5623" width="26.81640625" style="2" customWidth="1"/>
    <col min="5624" max="5630" width="0" style="2" hidden="1" customWidth="1"/>
    <col min="5631" max="5868" width="9.1796875" style="2"/>
    <col min="5869" max="5869" width="4.54296875" style="2" customWidth="1"/>
    <col min="5870" max="5870" width="22.1796875" style="2" customWidth="1"/>
    <col min="5871" max="5871" width="35.1796875" style="2" bestFit="1" customWidth="1"/>
    <col min="5872" max="5873" width="22.1796875" style="2" customWidth="1"/>
    <col min="5874" max="5874" width="30.1796875" style="2" bestFit="1" customWidth="1"/>
    <col min="5875" max="5875" width="15.1796875" style="2" customWidth="1"/>
    <col min="5876" max="5876" width="11.81640625" style="2" customWidth="1"/>
    <col min="5877" max="5877" width="28.54296875" style="2" bestFit="1" customWidth="1"/>
    <col min="5878" max="5878" width="11.453125" style="2" customWidth="1"/>
    <col min="5879" max="5879" width="26.81640625" style="2" customWidth="1"/>
    <col min="5880" max="5886" width="0" style="2" hidden="1" customWidth="1"/>
    <col min="5887" max="6124" width="9.1796875" style="2"/>
    <col min="6125" max="6125" width="4.54296875" style="2" customWidth="1"/>
    <col min="6126" max="6126" width="22.1796875" style="2" customWidth="1"/>
    <col min="6127" max="6127" width="35.1796875" style="2" bestFit="1" customWidth="1"/>
    <col min="6128" max="6129" width="22.1796875" style="2" customWidth="1"/>
    <col min="6130" max="6130" width="30.1796875" style="2" bestFit="1" customWidth="1"/>
    <col min="6131" max="6131" width="15.1796875" style="2" customWidth="1"/>
    <col min="6132" max="6132" width="11.81640625" style="2" customWidth="1"/>
    <col min="6133" max="6133" width="28.54296875" style="2" bestFit="1" customWidth="1"/>
    <col min="6134" max="6134" width="11.453125" style="2" customWidth="1"/>
    <col min="6135" max="6135" width="26.81640625" style="2" customWidth="1"/>
    <col min="6136" max="6142" width="0" style="2" hidden="1" customWidth="1"/>
    <col min="6143" max="6380" width="9.1796875" style="2"/>
    <col min="6381" max="6381" width="4.54296875" style="2" customWidth="1"/>
    <col min="6382" max="6382" width="22.1796875" style="2" customWidth="1"/>
    <col min="6383" max="6383" width="35.1796875" style="2" bestFit="1" customWidth="1"/>
    <col min="6384" max="6385" width="22.1796875" style="2" customWidth="1"/>
    <col min="6386" max="6386" width="30.1796875" style="2" bestFit="1" customWidth="1"/>
    <col min="6387" max="6387" width="15.1796875" style="2" customWidth="1"/>
    <col min="6388" max="6388" width="11.81640625" style="2" customWidth="1"/>
    <col min="6389" max="6389" width="28.54296875" style="2" bestFit="1" customWidth="1"/>
    <col min="6390" max="6390" width="11.453125" style="2" customWidth="1"/>
    <col min="6391" max="6391" width="26.81640625" style="2" customWidth="1"/>
    <col min="6392" max="6398" width="0" style="2" hidden="1" customWidth="1"/>
    <col min="6399" max="6636" width="9.1796875" style="2"/>
    <col min="6637" max="6637" width="4.54296875" style="2" customWidth="1"/>
    <col min="6638" max="6638" width="22.1796875" style="2" customWidth="1"/>
    <col min="6639" max="6639" width="35.1796875" style="2" bestFit="1" customWidth="1"/>
    <col min="6640" max="6641" width="22.1796875" style="2" customWidth="1"/>
    <col min="6642" max="6642" width="30.1796875" style="2" bestFit="1" customWidth="1"/>
    <col min="6643" max="6643" width="15.1796875" style="2" customWidth="1"/>
    <col min="6644" max="6644" width="11.81640625" style="2" customWidth="1"/>
    <col min="6645" max="6645" width="28.54296875" style="2" bestFit="1" customWidth="1"/>
    <col min="6646" max="6646" width="11.453125" style="2" customWidth="1"/>
    <col min="6647" max="6647" width="26.81640625" style="2" customWidth="1"/>
    <col min="6648" max="6654" width="0" style="2" hidden="1" customWidth="1"/>
    <col min="6655" max="6892" width="9.1796875" style="2"/>
    <col min="6893" max="6893" width="4.54296875" style="2" customWidth="1"/>
    <col min="6894" max="6894" width="22.1796875" style="2" customWidth="1"/>
    <col min="6895" max="6895" width="35.1796875" style="2" bestFit="1" customWidth="1"/>
    <col min="6896" max="6897" width="22.1796875" style="2" customWidth="1"/>
    <col min="6898" max="6898" width="30.1796875" style="2" bestFit="1" customWidth="1"/>
    <col min="6899" max="6899" width="15.1796875" style="2" customWidth="1"/>
    <col min="6900" max="6900" width="11.81640625" style="2" customWidth="1"/>
    <col min="6901" max="6901" width="28.54296875" style="2" bestFit="1" customWidth="1"/>
    <col min="6902" max="6902" width="11.453125" style="2" customWidth="1"/>
    <col min="6903" max="6903" width="26.81640625" style="2" customWidth="1"/>
    <col min="6904" max="6910" width="0" style="2" hidden="1" customWidth="1"/>
    <col min="6911" max="7148" width="9.1796875" style="2"/>
    <col min="7149" max="7149" width="4.54296875" style="2" customWidth="1"/>
    <col min="7150" max="7150" width="22.1796875" style="2" customWidth="1"/>
    <col min="7151" max="7151" width="35.1796875" style="2" bestFit="1" customWidth="1"/>
    <col min="7152" max="7153" width="22.1796875" style="2" customWidth="1"/>
    <col min="7154" max="7154" width="30.1796875" style="2" bestFit="1" customWidth="1"/>
    <col min="7155" max="7155" width="15.1796875" style="2" customWidth="1"/>
    <col min="7156" max="7156" width="11.81640625" style="2" customWidth="1"/>
    <col min="7157" max="7157" width="28.54296875" style="2" bestFit="1" customWidth="1"/>
    <col min="7158" max="7158" width="11.453125" style="2" customWidth="1"/>
    <col min="7159" max="7159" width="26.81640625" style="2" customWidth="1"/>
    <col min="7160" max="7166" width="0" style="2" hidden="1" customWidth="1"/>
    <col min="7167" max="7404" width="9.1796875" style="2"/>
    <col min="7405" max="7405" width="4.54296875" style="2" customWidth="1"/>
    <col min="7406" max="7406" width="22.1796875" style="2" customWidth="1"/>
    <col min="7407" max="7407" width="35.1796875" style="2" bestFit="1" customWidth="1"/>
    <col min="7408" max="7409" width="22.1796875" style="2" customWidth="1"/>
    <col min="7410" max="7410" width="30.1796875" style="2" bestFit="1" customWidth="1"/>
    <col min="7411" max="7411" width="15.1796875" style="2" customWidth="1"/>
    <col min="7412" max="7412" width="11.81640625" style="2" customWidth="1"/>
    <col min="7413" max="7413" width="28.54296875" style="2" bestFit="1" customWidth="1"/>
    <col min="7414" max="7414" width="11.453125" style="2" customWidth="1"/>
    <col min="7415" max="7415" width="26.81640625" style="2" customWidth="1"/>
    <col min="7416" max="7422" width="0" style="2" hidden="1" customWidth="1"/>
    <col min="7423" max="7660" width="9.1796875" style="2"/>
    <col min="7661" max="7661" width="4.54296875" style="2" customWidth="1"/>
    <col min="7662" max="7662" width="22.1796875" style="2" customWidth="1"/>
    <col min="7663" max="7663" width="35.1796875" style="2" bestFit="1" customWidth="1"/>
    <col min="7664" max="7665" width="22.1796875" style="2" customWidth="1"/>
    <col min="7666" max="7666" width="30.1796875" style="2" bestFit="1" customWidth="1"/>
    <col min="7667" max="7667" width="15.1796875" style="2" customWidth="1"/>
    <col min="7668" max="7668" width="11.81640625" style="2" customWidth="1"/>
    <col min="7669" max="7669" width="28.54296875" style="2" bestFit="1" customWidth="1"/>
    <col min="7670" max="7670" width="11.453125" style="2" customWidth="1"/>
    <col min="7671" max="7671" width="26.81640625" style="2" customWidth="1"/>
    <col min="7672" max="7678" width="0" style="2" hidden="1" customWidth="1"/>
    <col min="7679" max="7916" width="9.1796875" style="2"/>
    <col min="7917" max="7917" width="4.54296875" style="2" customWidth="1"/>
    <col min="7918" max="7918" width="22.1796875" style="2" customWidth="1"/>
    <col min="7919" max="7919" width="35.1796875" style="2" bestFit="1" customWidth="1"/>
    <col min="7920" max="7921" width="22.1796875" style="2" customWidth="1"/>
    <col min="7922" max="7922" width="30.1796875" style="2" bestFit="1" customWidth="1"/>
    <col min="7923" max="7923" width="15.1796875" style="2" customWidth="1"/>
    <col min="7924" max="7924" width="11.81640625" style="2" customWidth="1"/>
    <col min="7925" max="7925" width="28.54296875" style="2" bestFit="1" customWidth="1"/>
    <col min="7926" max="7926" width="11.453125" style="2" customWidth="1"/>
    <col min="7927" max="7927" width="26.81640625" style="2" customWidth="1"/>
    <col min="7928" max="7934" width="0" style="2" hidden="1" customWidth="1"/>
    <col min="7935" max="8172" width="9.1796875" style="2"/>
    <col min="8173" max="8173" width="4.54296875" style="2" customWidth="1"/>
    <col min="8174" max="8174" width="22.1796875" style="2" customWidth="1"/>
    <col min="8175" max="8175" width="35.1796875" style="2" bestFit="1" customWidth="1"/>
    <col min="8176" max="8177" width="22.1796875" style="2" customWidth="1"/>
    <col min="8178" max="8178" width="30.1796875" style="2" bestFit="1" customWidth="1"/>
    <col min="8179" max="8179" width="15.1796875" style="2" customWidth="1"/>
    <col min="8180" max="8180" width="11.81640625" style="2" customWidth="1"/>
    <col min="8181" max="8181" width="28.54296875" style="2" bestFit="1" customWidth="1"/>
    <col min="8182" max="8182" width="11.453125" style="2" customWidth="1"/>
    <col min="8183" max="8183" width="26.81640625" style="2" customWidth="1"/>
    <col min="8184" max="8190" width="0" style="2" hidden="1" customWidth="1"/>
    <col min="8191" max="8428" width="9.1796875" style="2"/>
    <col min="8429" max="8429" width="4.54296875" style="2" customWidth="1"/>
    <col min="8430" max="8430" width="22.1796875" style="2" customWidth="1"/>
    <col min="8431" max="8431" width="35.1796875" style="2" bestFit="1" customWidth="1"/>
    <col min="8432" max="8433" width="22.1796875" style="2" customWidth="1"/>
    <col min="8434" max="8434" width="30.1796875" style="2" bestFit="1" customWidth="1"/>
    <col min="8435" max="8435" width="15.1796875" style="2" customWidth="1"/>
    <col min="8436" max="8436" width="11.81640625" style="2" customWidth="1"/>
    <col min="8437" max="8437" width="28.54296875" style="2" bestFit="1" customWidth="1"/>
    <col min="8438" max="8438" width="11.453125" style="2" customWidth="1"/>
    <col min="8439" max="8439" width="26.81640625" style="2" customWidth="1"/>
    <col min="8440" max="8446" width="0" style="2" hidden="1" customWidth="1"/>
    <col min="8447" max="8684" width="9.1796875" style="2"/>
    <col min="8685" max="8685" width="4.54296875" style="2" customWidth="1"/>
    <col min="8686" max="8686" width="22.1796875" style="2" customWidth="1"/>
    <col min="8687" max="8687" width="35.1796875" style="2" bestFit="1" customWidth="1"/>
    <col min="8688" max="8689" width="22.1796875" style="2" customWidth="1"/>
    <col min="8690" max="8690" width="30.1796875" style="2" bestFit="1" customWidth="1"/>
    <col min="8691" max="8691" width="15.1796875" style="2" customWidth="1"/>
    <col min="8692" max="8692" width="11.81640625" style="2" customWidth="1"/>
    <col min="8693" max="8693" width="28.54296875" style="2" bestFit="1" customWidth="1"/>
    <col min="8694" max="8694" width="11.453125" style="2" customWidth="1"/>
    <col min="8695" max="8695" width="26.81640625" style="2" customWidth="1"/>
    <col min="8696" max="8702" width="0" style="2" hidden="1" customWidth="1"/>
    <col min="8703" max="8940" width="9.1796875" style="2"/>
    <col min="8941" max="8941" width="4.54296875" style="2" customWidth="1"/>
    <col min="8942" max="8942" width="22.1796875" style="2" customWidth="1"/>
    <col min="8943" max="8943" width="35.1796875" style="2" bestFit="1" customWidth="1"/>
    <col min="8944" max="8945" width="22.1796875" style="2" customWidth="1"/>
    <col min="8946" max="8946" width="30.1796875" style="2" bestFit="1" customWidth="1"/>
    <col min="8947" max="8947" width="15.1796875" style="2" customWidth="1"/>
    <col min="8948" max="8948" width="11.81640625" style="2" customWidth="1"/>
    <col min="8949" max="8949" width="28.54296875" style="2" bestFit="1" customWidth="1"/>
    <col min="8950" max="8950" width="11.453125" style="2" customWidth="1"/>
    <col min="8951" max="8951" width="26.81640625" style="2" customWidth="1"/>
    <col min="8952" max="8958" width="0" style="2" hidden="1" customWidth="1"/>
    <col min="8959" max="9196" width="9.1796875" style="2"/>
    <col min="9197" max="9197" width="4.54296875" style="2" customWidth="1"/>
    <col min="9198" max="9198" width="22.1796875" style="2" customWidth="1"/>
    <col min="9199" max="9199" width="35.1796875" style="2" bestFit="1" customWidth="1"/>
    <col min="9200" max="9201" width="22.1796875" style="2" customWidth="1"/>
    <col min="9202" max="9202" width="30.1796875" style="2" bestFit="1" customWidth="1"/>
    <col min="9203" max="9203" width="15.1796875" style="2" customWidth="1"/>
    <col min="9204" max="9204" width="11.81640625" style="2" customWidth="1"/>
    <col min="9205" max="9205" width="28.54296875" style="2" bestFit="1" customWidth="1"/>
    <col min="9206" max="9206" width="11.453125" style="2" customWidth="1"/>
    <col min="9207" max="9207" width="26.81640625" style="2" customWidth="1"/>
    <col min="9208" max="9214" width="0" style="2" hidden="1" customWidth="1"/>
    <col min="9215" max="9452" width="9.1796875" style="2"/>
    <col min="9453" max="9453" width="4.54296875" style="2" customWidth="1"/>
    <col min="9454" max="9454" width="22.1796875" style="2" customWidth="1"/>
    <col min="9455" max="9455" width="35.1796875" style="2" bestFit="1" customWidth="1"/>
    <col min="9456" max="9457" width="22.1796875" style="2" customWidth="1"/>
    <col min="9458" max="9458" width="30.1796875" style="2" bestFit="1" customWidth="1"/>
    <col min="9459" max="9459" width="15.1796875" style="2" customWidth="1"/>
    <col min="9460" max="9460" width="11.81640625" style="2" customWidth="1"/>
    <col min="9461" max="9461" width="28.54296875" style="2" bestFit="1" customWidth="1"/>
    <col min="9462" max="9462" width="11.453125" style="2" customWidth="1"/>
    <col min="9463" max="9463" width="26.81640625" style="2" customWidth="1"/>
    <col min="9464" max="9470" width="0" style="2" hidden="1" customWidth="1"/>
    <col min="9471" max="9708" width="9.1796875" style="2"/>
    <col min="9709" max="9709" width="4.54296875" style="2" customWidth="1"/>
    <col min="9710" max="9710" width="22.1796875" style="2" customWidth="1"/>
    <col min="9711" max="9711" width="35.1796875" style="2" bestFit="1" customWidth="1"/>
    <col min="9712" max="9713" width="22.1796875" style="2" customWidth="1"/>
    <col min="9714" max="9714" width="30.1796875" style="2" bestFit="1" customWidth="1"/>
    <col min="9715" max="9715" width="15.1796875" style="2" customWidth="1"/>
    <col min="9716" max="9716" width="11.81640625" style="2" customWidth="1"/>
    <col min="9717" max="9717" width="28.54296875" style="2" bestFit="1" customWidth="1"/>
    <col min="9718" max="9718" width="11.453125" style="2" customWidth="1"/>
    <col min="9719" max="9719" width="26.81640625" style="2" customWidth="1"/>
    <col min="9720" max="9726" width="0" style="2" hidden="1" customWidth="1"/>
    <col min="9727" max="9964" width="9.1796875" style="2"/>
    <col min="9965" max="9965" width="4.54296875" style="2" customWidth="1"/>
    <col min="9966" max="9966" width="22.1796875" style="2" customWidth="1"/>
    <col min="9967" max="9967" width="35.1796875" style="2" bestFit="1" customWidth="1"/>
    <col min="9968" max="9969" width="22.1796875" style="2" customWidth="1"/>
    <col min="9970" max="9970" width="30.1796875" style="2" bestFit="1" customWidth="1"/>
    <col min="9971" max="9971" width="15.1796875" style="2" customWidth="1"/>
    <col min="9972" max="9972" width="11.81640625" style="2" customWidth="1"/>
    <col min="9973" max="9973" width="28.54296875" style="2" bestFit="1" customWidth="1"/>
    <col min="9974" max="9974" width="11.453125" style="2" customWidth="1"/>
    <col min="9975" max="9975" width="26.81640625" style="2" customWidth="1"/>
    <col min="9976" max="9982" width="0" style="2" hidden="1" customWidth="1"/>
    <col min="9983" max="10220" width="9.1796875" style="2"/>
    <col min="10221" max="10221" width="4.54296875" style="2" customWidth="1"/>
    <col min="10222" max="10222" width="22.1796875" style="2" customWidth="1"/>
    <col min="10223" max="10223" width="35.1796875" style="2" bestFit="1" customWidth="1"/>
    <col min="10224" max="10225" width="22.1796875" style="2" customWidth="1"/>
    <col min="10226" max="10226" width="30.1796875" style="2" bestFit="1" customWidth="1"/>
    <col min="10227" max="10227" width="15.1796875" style="2" customWidth="1"/>
    <col min="10228" max="10228" width="11.81640625" style="2" customWidth="1"/>
    <col min="10229" max="10229" width="28.54296875" style="2" bestFit="1" customWidth="1"/>
    <col min="10230" max="10230" width="11.453125" style="2" customWidth="1"/>
    <col min="10231" max="10231" width="26.81640625" style="2" customWidth="1"/>
    <col min="10232" max="10238" width="0" style="2" hidden="1" customWidth="1"/>
    <col min="10239" max="10476" width="9.1796875" style="2"/>
    <col min="10477" max="10477" width="4.54296875" style="2" customWidth="1"/>
    <col min="10478" max="10478" width="22.1796875" style="2" customWidth="1"/>
    <col min="10479" max="10479" width="35.1796875" style="2" bestFit="1" customWidth="1"/>
    <col min="10480" max="10481" width="22.1796875" style="2" customWidth="1"/>
    <col min="10482" max="10482" width="30.1796875" style="2" bestFit="1" customWidth="1"/>
    <col min="10483" max="10483" width="15.1796875" style="2" customWidth="1"/>
    <col min="10484" max="10484" width="11.81640625" style="2" customWidth="1"/>
    <col min="10485" max="10485" width="28.54296875" style="2" bestFit="1" customWidth="1"/>
    <col min="10486" max="10486" width="11.453125" style="2" customWidth="1"/>
    <col min="10487" max="10487" width="26.81640625" style="2" customWidth="1"/>
    <col min="10488" max="10494" width="0" style="2" hidden="1" customWidth="1"/>
    <col min="10495" max="10732" width="9.1796875" style="2"/>
    <col min="10733" max="10733" width="4.54296875" style="2" customWidth="1"/>
    <col min="10734" max="10734" width="22.1796875" style="2" customWidth="1"/>
    <col min="10735" max="10735" width="35.1796875" style="2" bestFit="1" customWidth="1"/>
    <col min="10736" max="10737" width="22.1796875" style="2" customWidth="1"/>
    <col min="10738" max="10738" width="30.1796875" style="2" bestFit="1" customWidth="1"/>
    <col min="10739" max="10739" width="15.1796875" style="2" customWidth="1"/>
    <col min="10740" max="10740" width="11.81640625" style="2" customWidth="1"/>
    <col min="10741" max="10741" width="28.54296875" style="2" bestFit="1" customWidth="1"/>
    <col min="10742" max="10742" width="11.453125" style="2" customWidth="1"/>
    <col min="10743" max="10743" width="26.81640625" style="2" customWidth="1"/>
    <col min="10744" max="10750" width="0" style="2" hidden="1" customWidth="1"/>
    <col min="10751" max="10988" width="9.1796875" style="2"/>
    <col min="10989" max="10989" width="4.54296875" style="2" customWidth="1"/>
    <col min="10990" max="10990" width="22.1796875" style="2" customWidth="1"/>
    <col min="10991" max="10991" width="35.1796875" style="2" bestFit="1" customWidth="1"/>
    <col min="10992" max="10993" width="22.1796875" style="2" customWidth="1"/>
    <col min="10994" max="10994" width="30.1796875" style="2" bestFit="1" customWidth="1"/>
    <col min="10995" max="10995" width="15.1796875" style="2" customWidth="1"/>
    <col min="10996" max="10996" width="11.81640625" style="2" customWidth="1"/>
    <col min="10997" max="10997" width="28.54296875" style="2" bestFit="1" customWidth="1"/>
    <col min="10998" max="10998" width="11.453125" style="2" customWidth="1"/>
    <col min="10999" max="10999" width="26.81640625" style="2" customWidth="1"/>
    <col min="11000" max="11006" width="0" style="2" hidden="1" customWidth="1"/>
    <col min="11007" max="11244" width="9.1796875" style="2"/>
    <col min="11245" max="11245" width="4.54296875" style="2" customWidth="1"/>
    <col min="11246" max="11246" width="22.1796875" style="2" customWidth="1"/>
    <col min="11247" max="11247" width="35.1796875" style="2" bestFit="1" customWidth="1"/>
    <col min="11248" max="11249" width="22.1796875" style="2" customWidth="1"/>
    <col min="11250" max="11250" width="30.1796875" style="2" bestFit="1" customWidth="1"/>
    <col min="11251" max="11251" width="15.1796875" style="2" customWidth="1"/>
    <col min="11252" max="11252" width="11.81640625" style="2" customWidth="1"/>
    <col min="11253" max="11253" width="28.54296875" style="2" bestFit="1" customWidth="1"/>
    <col min="11254" max="11254" width="11.453125" style="2" customWidth="1"/>
    <col min="11255" max="11255" width="26.81640625" style="2" customWidth="1"/>
    <col min="11256" max="11262" width="0" style="2" hidden="1" customWidth="1"/>
    <col min="11263" max="11500" width="9.1796875" style="2"/>
    <col min="11501" max="11501" width="4.54296875" style="2" customWidth="1"/>
    <col min="11502" max="11502" width="22.1796875" style="2" customWidth="1"/>
    <col min="11503" max="11503" width="35.1796875" style="2" bestFit="1" customWidth="1"/>
    <col min="11504" max="11505" width="22.1796875" style="2" customWidth="1"/>
    <col min="11506" max="11506" width="30.1796875" style="2" bestFit="1" customWidth="1"/>
    <col min="11507" max="11507" width="15.1796875" style="2" customWidth="1"/>
    <col min="11508" max="11508" width="11.81640625" style="2" customWidth="1"/>
    <col min="11509" max="11509" width="28.54296875" style="2" bestFit="1" customWidth="1"/>
    <col min="11510" max="11510" width="11.453125" style="2" customWidth="1"/>
    <col min="11511" max="11511" width="26.81640625" style="2" customWidth="1"/>
    <col min="11512" max="11518" width="0" style="2" hidden="1" customWidth="1"/>
    <col min="11519" max="11756" width="9.1796875" style="2"/>
    <col min="11757" max="11757" width="4.54296875" style="2" customWidth="1"/>
    <col min="11758" max="11758" width="22.1796875" style="2" customWidth="1"/>
    <col min="11759" max="11759" width="35.1796875" style="2" bestFit="1" customWidth="1"/>
    <col min="11760" max="11761" width="22.1796875" style="2" customWidth="1"/>
    <col min="11762" max="11762" width="30.1796875" style="2" bestFit="1" customWidth="1"/>
    <col min="11763" max="11763" width="15.1796875" style="2" customWidth="1"/>
    <col min="11764" max="11764" width="11.81640625" style="2" customWidth="1"/>
    <col min="11765" max="11765" width="28.54296875" style="2" bestFit="1" customWidth="1"/>
    <col min="11766" max="11766" width="11.453125" style="2" customWidth="1"/>
    <col min="11767" max="11767" width="26.81640625" style="2" customWidth="1"/>
    <col min="11768" max="11774" width="0" style="2" hidden="1" customWidth="1"/>
    <col min="11775" max="12012" width="9.1796875" style="2"/>
    <col min="12013" max="12013" width="4.54296875" style="2" customWidth="1"/>
    <col min="12014" max="12014" width="22.1796875" style="2" customWidth="1"/>
    <col min="12015" max="12015" width="35.1796875" style="2" bestFit="1" customWidth="1"/>
    <col min="12016" max="12017" width="22.1796875" style="2" customWidth="1"/>
    <col min="12018" max="12018" width="30.1796875" style="2" bestFit="1" customWidth="1"/>
    <col min="12019" max="12019" width="15.1796875" style="2" customWidth="1"/>
    <col min="12020" max="12020" width="11.81640625" style="2" customWidth="1"/>
    <col min="12021" max="12021" width="28.54296875" style="2" bestFit="1" customWidth="1"/>
    <col min="12022" max="12022" width="11.453125" style="2" customWidth="1"/>
    <col min="12023" max="12023" width="26.81640625" style="2" customWidth="1"/>
    <col min="12024" max="12030" width="0" style="2" hidden="1" customWidth="1"/>
    <col min="12031" max="12268" width="9.1796875" style="2"/>
    <col min="12269" max="12269" width="4.54296875" style="2" customWidth="1"/>
    <col min="12270" max="12270" width="22.1796875" style="2" customWidth="1"/>
    <col min="12271" max="12271" width="35.1796875" style="2" bestFit="1" customWidth="1"/>
    <col min="12272" max="12273" width="22.1796875" style="2" customWidth="1"/>
    <col min="12274" max="12274" width="30.1796875" style="2" bestFit="1" customWidth="1"/>
    <col min="12275" max="12275" width="15.1796875" style="2" customWidth="1"/>
    <col min="12276" max="12276" width="11.81640625" style="2" customWidth="1"/>
    <col min="12277" max="12277" width="28.54296875" style="2" bestFit="1" customWidth="1"/>
    <col min="12278" max="12278" width="11.453125" style="2" customWidth="1"/>
    <col min="12279" max="12279" width="26.81640625" style="2" customWidth="1"/>
    <col min="12280" max="12286" width="0" style="2" hidden="1" customWidth="1"/>
    <col min="12287" max="12524" width="9.1796875" style="2"/>
    <col min="12525" max="12525" width="4.54296875" style="2" customWidth="1"/>
    <col min="12526" max="12526" width="22.1796875" style="2" customWidth="1"/>
    <col min="12527" max="12527" width="35.1796875" style="2" bestFit="1" customWidth="1"/>
    <col min="12528" max="12529" width="22.1796875" style="2" customWidth="1"/>
    <col min="12530" max="12530" width="30.1796875" style="2" bestFit="1" customWidth="1"/>
    <col min="12531" max="12531" width="15.1796875" style="2" customWidth="1"/>
    <col min="12532" max="12532" width="11.81640625" style="2" customWidth="1"/>
    <col min="12533" max="12533" width="28.54296875" style="2" bestFit="1" customWidth="1"/>
    <col min="12534" max="12534" width="11.453125" style="2" customWidth="1"/>
    <col min="12535" max="12535" width="26.81640625" style="2" customWidth="1"/>
    <col min="12536" max="12542" width="0" style="2" hidden="1" customWidth="1"/>
    <col min="12543" max="12780" width="9.1796875" style="2"/>
    <col min="12781" max="12781" width="4.54296875" style="2" customWidth="1"/>
    <col min="12782" max="12782" width="22.1796875" style="2" customWidth="1"/>
    <col min="12783" max="12783" width="35.1796875" style="2" bestFit="1" customWidth="1"/>
    <col min="12784" max="12785" width="22.1796875" style="2" customWidth="1"/>
    <col min="12786" max="12786" width="30.1796875" style="2" bestFit="1" customWidth="1"/>
    <col min="12787" max="12787" width="15.1796875" style="2" customWidth="1"/>
    <col min="12788" max="12788" width="11.81640625" style="2" customWidth="1"/>
    <col min="12789" max="12789" width="28.54296875" style="2" bestFit="1" customWidth="1"/>
    <col min="12790" max="12790" width="11.453125" style="2" customWidth="1"/>
    <col min="12791" max="12791" width="26.81640625" style="2" customWidth="1"/>
    <col min="12792" max="12798" width="0" style="2" hidden="1" customWidth="1"/>
    <col min="12799" max="13036" width="9.1796875" style="2"/>
    <col min="13037" max="13037" width="4.54296875" style="2" customWidth="1"/>
    <col min="13038" max="13038" width="22.1796875" style="2" customWidth="1"/>
    <col min="13039" max="13039" width="35.1796875" style="2" bestFit="1" customWidth="1"/>
    <col min="13040" max="13041" width="22.1796875" style="2" customWidth="1"/>
    <col min="13042" max="13042" width="30.1796875" style="2" bestFit="1" customWidth="1"/>
    <col min="13043" max="13043" width="15.1796875" style="2" customWidth="1"/>
    <col min="13044" max="13044" width="11.81640625" style="2" customWidth="1"/>
    <col min="13045" max="13045" width="28.54296875" style="2" bestFit="1" customWidth="1"/>
    <col min="13046" max="13046" width="11.453125" style="2" customWidth="1"/>
    <col min="13047" max="13047" width="26.81640625" style="2" customWidth="1"/>
    <col min="13048" max="13054" width="0" style="2" hidden="1" customWidth="1"/>
    <col min="13055" max="13292" width="9.1796875" style="2"/>
    <col min="13293" max="13293" width="4.54296875" style="2" customWidth="1"/>
    <col min="13294" max="13294" width="22.1796875" style="2" customWidth="1"/>
    <col min="13295" max="13295" width="35.1796875" style="2" bestFit="1" customWidth="1"/>
    <col min="13296" max="13297" width="22.1796875" style="2" customWidth="1"/>
    <col min="13298" max="13298" width="30.1796875" style="2" bestFit="1" customWidth="1"/>
    <col min="13299" max="13299" width="15.1796875" style="2" customWidth="1"/>
    <col min="13300" max="13300" width="11.81640625" style="2" customWidth="1"/>
    <col min="13301" max="13301" width="28.54296875" style="2" bestFit="1" customWidth="1"/>
    <col min="13302" max="13302" width="11.453125" style="2" customWidth="1"/>
    <col min="13303" max="13303" width="26.81640625" style="2" customWidth="1"/>
    <col min="13304" max="13310" width="0" style="2" hidden="1" customWidth="1"/>
    <col min="13311" max="13548" width="9.1796875" style="2"/>
    <col min="13549" max="13549" width="4.54296875" style="2" customWidth="1"/>
    <col min="13550" max="13550" width="22.1796875" style="2" customWidth="1"/>
    <col min="13551" max="13551" width="35.1796875" style="2" bestFit="1" customWidth="1"/>
    <col min="13552" max="13553" width="22.1796875" style="2" customWidth="1"/>
    <col min="13554" max="13554" width="30.1796875" style="2" bestFit="1" customWidth="1"/>
    <col min="13555" max="13555" width="15.1796875" style="2" customWidth="1"/>
    <col min="13556" max="13556" width="11.81640625" style="2" customWidth="1"/>
    <col min="13557" max="13557" width="28.54296875" style="2" bestFit="1" customWidth="1"/>
    <col min="13558" max="13558" width="11.453125" style="2" customWidth="1"/>
    <col min="13559" max="13559" width="26.81640625" style="2" customWidth="1"/>
    <col min="13560" max="13566" width="0" style="2" hidden="1" customWidth="1"/>
    <col min="13567" max="13804" width="9.1796875" style="2"/>
    <col min="13805" max="13805" width="4.54296875" style="2" customWidth="1"/>
    <col min="13806" max="13806" width="22.1796875" style="2" customWidth="1"/>
    <col min="13807" max="13807" width="35.1796875" style="2" bestFit="1" customWidth="1"/>
    <col min="13808" max="13809" width="22.1796875" style="2" customWidth="1"/>
    <col min="13810" max="13810" width="30.1796875" style="2" bestFit="1" customWidth="1"/>
    <col min="13811" max="13811" width="15.1796875" style="2" customWidth="1"/>
    <col min="13812" max="13812" width="11.81640625" style="2" customWidth="1"/>
    <col min="13813" max="13813" width="28.54296875" style="2" bestFit="1" customWidth="1"/>
    <col min="13814" max="13814" width="11.453125" style="2" customWidth="1"/>
    <col min="13815" max="13815" width="26.81640625" style="2" customWidth="1"/>
    <col min="13816" max="13822" width="0" style="2" hidden="1" customWidth="1"/>
    <col min="13823" max="14060" width="9.1796875" style="2"/>
    <col min="14061" max="14061" width="4.54296875" style="2" customWidth="1"/>
    <col min="14062" max="14062" width="22.1796875" style="2" customWidth="1"/>
    <col min="14063" max="14063" width="35.1796875" style="2" bestFit="1" customWidth="1"/>
    <col min="14064" max="14065" width="22.1796875" style="2" customWidth="1"/>
    <col min="14066" max="14066" width="30.1796875" style="2" bestFit="1" customWidth="1"/>
    <col min="14067" max="14067" width="15.1796875" style="2" customWidth="1"/>
    <col min="14068" max="14068" width="11.81640625" style="2" customWidth="1"/>
    <col min="14069" max="14069" width="28.54296875" style="2" bestFit="1" customWidth="1"/>
    <col min="14070" max="14070" width="11.453125" style="2" customWidth="1"/>
    <col min="14071" max="14071" width="26.81640625" style="2" customWidth="1"/>
    <col min="14072" max="14078" width="0" style="2" hidden="1" customWidth="1"/>
    <col min="14079" max="14316" width="9.1796875" style="2"/>
    <col min="14317" max="14317" width="4.54296875" style="2" customWidth="1"/>
    <col min="14318" max="14318" width="22.1796875" style="2" customWidth="1"/>
    <col min="14319" max="14319" width="35.1796875" style="2" bestFit="1" customWidth="1"/>
    <col min="14320" max="14321" width="22.1796875" style="2" customWidth="1"/>
    <col min="14322" max="14322" width="30.1796875" style="2" bestFit="1" customWidth="1"/>
    <col min="14323" max="14323" width="15.1796875" style="2" customWidth="1"/>
    <col min="14324" max="14324" width="11.81640625" style="2" customWidth="1"/>
    <col min="14325" max="14325" width="28.54296875" style="2" bestFit="1" customWidth="1"/>
    <col min="14326" max="14326" width="11.453125" style="2" customWidth="1"/>
    <col min="14327" max="14327" width="26.81640625" style="2" customWidth="1"/>
    <col min="14328" max="14334" width="0" style="2" hidden="1" customWidth="1"/>
    <col min="14335" max="14572" width="9.1796875" style="2"/>
    <col min="14573" max="14573" width="4.54296875" style="2" customWidth="1"/>
    <col min="14574" max="14574" width="22.1796875" style="2" customWidth="1"/>
    <col min="14575" max="14575" width="35.1796875" style="2" bestFit="1" customWidth="1"/>
    <col min="14576" max="14577" width="22.1796875" style="2" customWidth="1"/>
    <col min="14578" max="14578" width="30.1796875" style="2" bestFit="1" customWidth="1"/>
    <col min="14579" max="14579" width="15.1796875" style="2" customWidth="1"/>
    <col min="14580" max="14580" width="11.81640625" style="2" customWidth="1"/>
    <col min="14581" max="14581" width="28.54296875" style="2" bestFit="1" customWidth="1"/>
    <col min="14582" max="14582" width="11.453125" style="2" customWidth="1"/>
    <col min="14583" max="14583" width="26.81640625" style="2" customWidth="1"/>
    <col min="14584" max="14590" width="0" style="2" hidden="1" customWidth="1"/>
    <col min="14591" max="14828" width="9.1796875" style="2"/>
    <col min="14829" max="14829" width="4.54296875" style="2" customWidth="1"/>
    <col min="14830" max="14830" width="22.1796875" style="2" customWidth="1"/>
    <col min="14831" max="14831" width="35.1796875" style="2" bestFit="1" customWidth="1"/>
    <col min="14832" max="14833" width="22.1796875" style="2" customWidth="1"/>
    <col min="14834" max="14834" width="30.1796875" style="2" bestFit="1" customWidth="1"/>
    <col min="14835" max="14835" width="15.1796875" style="2" customWidth="1"/>
    <col min="14836" max="14836" width="11.81640625" style="2" customWidth="1"/>
    <col min="14837" max="14837" width="28.54296875" style="2" bestFit="1" customWidth="1"/>
    <col min="14838" max="14838" width="11.453125" style="2" customWidth="1"/>
    <col min="14839" max="14839" width="26.81640625" style="2" customWidth="1"/>
    <col min="14840" max="14846" width="0" style="2" hidden="1" customWidth="1"/>
    <col min="14847" max="15084" width="9.1796875" style="2"/>
    <col min="15085" max="15085" width="4.54296875" style="2" customWidth="1"/>
    <col min="15086" max="15086" width="22.1796875" style="2" customWidth="1"/>
    <col min="15087" max="15087" width="35.1796875" style="2" bestFit="1" customWidth="1"/>
    <col min="15088" max="15089" width="22.1796875" style="2" customWidth="1"/>
    <col min="15090" max="15090" width="30.1796875" style="2" bestFit="1" customWidth="1"/>
    <col min="15091" max="15091" width="15.1796875" style="2" customWidth="1"/>
    <col min="15092" max="15092" width="11.81640625" style="2" customWidth="1"/>
    <col min="15093" max="15093" width="28.54296875" style="2" bestFit="1" customWidth="1"/>
    <col min="15094" max="15094" width="11.453125" style="2" customWidth="1"/>
    <col min="15095" max="15095" width="26.81640625" style="2" customWidth="1"/>
    <col min="15096" max="15102" width="0" style="2" hidden="1" customWidth="1"/>
    <col min="15103" max="15340" width="9.1796875" style="2"/>
    <col min="15341" max="15341" width="4.54296875" style="2" customWidth="1"/>
    <col min="15342" max="15342" width="22.1796875" style="2" customWidth="1"/>
    <col min="15343" max="15343" width="35.1796875" style="2" bestFit="1" customWidth="1"/>
    <col min="15344" max="15345" width="22.1796875" style="2" customWidth="1"/>
    <col min="15346" max="15346" width="30.1796875" style="2" bestFit="1" customWidth="1"/>
    <col min="15347" max="15347" width="15.1796875" style="2" customWidth="1"/>
    <col min="15348" max="15348" width="11.81640625" style="2" customWidth="1"/>
    <col min="15349" max="15349" width="28.54296875" style="2" bestFit="1" customWidth="1"/>
    <col min="15350" max="15350" width="11.453125" style="2" customWidth="1"/>
    <col min="15351" max="15351" width="26.81640625" style="2" customWidth="1"/>
    <col min="15352" max="15358" width="0" style="2" hidden="1" customWidth="1"/>
    <col min="15359" max="15596" width="9.1796875" style="2"/>
    <col min="15597" max="15597" width="4.54296875" style="2" customWidth="1"/>
    <col min="15598" max="15598" width="22.1796875" style="2" customWidth="1"/>
    <col min="15599" max="15599" width="35.1796875" style="2" bestFit="1" customWidth="1"/>
    <col min="15600" max="15601" width="22.1796875" style="2" customWidth="1"/>
    <col min="15602" max="15602" width="30.1796875" style="2" bestFit="1" customWidth="1"/>
    <col min="15603" max="15603" width="15.1796875" style="2" customWidth="1"/>
    <col min="15604" max="15604" width="11.81640625" style="2" customWidth="1"/>
    <col min="15605" max="15605" width="28.54296875" style="2" bestFit="1" customWidth="1"/>
    <col min="15606" max="15606" width="11.453125" style="2" customWidth="1"/>
    <col min="15607" max="15607" width="26.81640625" style="2" customWidth="1"/>
    <col min="15608" max="15614" width="0" style="2" hidden="1" customWidth="1"/>
    <col min="15615" max="15852" width="9.1796875" style="2"/>
    <col min="15853" max="15853" width="4.54296875" style="2" customWidth="1"/>
    <col min="15854" max="15854" width="22.1796875" style="2" customWidth="1"/>
    <col min="15855" max="15855" width="35.1796875" style="2" bestFit="1" customWidth="1"/>
    <col min="15856" max="15857" width="22.1796875" style="2" customWidth="1"/>
    <col min="15858" max="15858" width="30.1796875" style="2" bestFit="1" customWidth="1"/>
    <col min="15859" max="15859" width="15.1796875" style="2" customWidth="1"/>
    <col min="15860" max="15860" width="11.81640625" style="2" customWidth="1"/>
    <col min="15861" max="15861" width="28.54296875" style="2" bestFit="1" customWidth="1"/>
    <col min="15862" max="15862" width="11.453125" style="2" customWidth="1"/>
    <col min="15863" max="15863" width="26.81640625" style="2" customWidth="1"/>
    <col min="15864" max="15870" width="0" style="2" hidden="1" customWidth="1"/>
    <col min="15871" max="16108" width="9.1796875" style="2"/>
    <col min="16109" max="16109" width="4.54296875" style="2" customWidth="1"/>
    <col min="16110" max="16110" width="22.1796875" style="2" customWidth="1"/>
    <col min="16111" max="16111" width="35.1796875" style="2" bestFit="1" customWidth="1"/>
    <col min="16112" max="16113" width="22.1796875" style="2" customWidth="1"/>
    <col min="16114" max="16114" width="30.1796875" style="2" bestFit="1" customWidth="1"/>
    <col min="16115" max="16115" width="15.1796875" style="2" customWidth="1"/>
    <col min="16116" max="16116" width="11.81640625" style="2" customWidth="1"/>
    <col min="16117" max="16117" width="28.54296875" style="2" bestFit="1" customWidth="1"/>
    <col min="16118" max="16118" width="11.453125" style="2" customWidth="1"/>
    <col min="16119" max="16119" width="26.81640625" style="2" customWidth="1"/>
    <col min="16120" max="16126" width="0" style="2" hidden="1" customWidth="1"/>
    <col min="16127" max="16369" width="9.1796875" style="2"/>
    <col min="16370" max="16384" width="9.1796875" style="2" customWidth="1"/>
  </cols>
  <sheetData>
    <row r="3" spans="2:14" s="36" customFormat="1" hidden="1">
      <c r="C3" s="37"/>
      <c r="D3" s="37"/>
      <c r="E3" s="38">
        <f>SUM(F7:F13)</f>
        <v>1.01</v>
      </c>
      <c r="F3" s="37"/>
      <c r="G3" s="38">
        <f>SUM(H7:H13)</f>
        <v>1.0000000000000002</v>
      </c>
      <c r="H3" s="37"/>
      <c r="I3" s="37"/>
      <c r="J3" s="37"/>
      <c r="K3" s="38">
        <f>SUM(L7:L13)</f>
        <v>1</v>
      </c>
      <c r="L3" s="37"/>
      <c r="M3" s="37"/>
    </row>
    <row r="4" spans="2:14" s="37" customFormat="1" hidden="1">
      <c r="E4" s="39">
        <f>SUM(F7:F11)</f>
        <v>0.69000000000000006</v>
      </c>
      <c r="G4" s="40">
        <f>SUM(H7:H11)</f>
        <v>0.70040972124812084</v>
      </c>
      <c r="K4" s="40">
        <f>SUM(L7:L11)</f>
        <v>0.8245102384603924</v>
      </c>
    </row>
    <row r="5" spans="2:14" s="43" customFormat="1" ht="18">
      <c r="C5" s="44"/>
      <c r="D5" s="45"/>
      <c r="E5" s="42"/>
      <c r="F5" s="44"/>
      <c r="G5" s="42"/>
      <c r="H5" s="45"/>
      <c r="I5" s="44"/>
      <c r="J5" s="44"/>
      <c r="K5" s="42"/>
      <c r="L5" s="45"/>
      <c r="M5" s="44" t="e">
        <f>SUM(#REF!)</f>
        <v>#REF!</v>
      </c>
    </row>
    <row r="6" spans="2:14" s="36" customFormat="1" ht="15.5">
      <c r="D6" s="52" t="s">
        <v>33</v>
      </c>
      <c r="E6" s="53"/>
      <c r="F6" s="52" t="s">
        <v>1</v>
      </c>
      <c r="G6" s="52" t="s">
        <v>34</v>
      </c>
      <c r="H6" s="53"/>
      <c r="I6" s="52" t="str">
        <f>F6</f>
        <v>herschaald naar 100</v>
      </c>
      <c r="J6" s="52"/>
      <c r="K6" s="52" t="s">
        <v>35</v>
      </c>
      <c r="L6" s="53"/>
      <c r="M6" s="52" t="str">
        <f>I6</f>
        <v>herschaald naar 100</v>
      </c>
      <c r="N6" s="41"/>
    </row>
    <row r="7" spans="2:14" s="36" customFormat="1" ht="15.5">
      <c r="B7" s="36" t="s">
        <v>18</v>
      </c>
      <c r="C7" s="36" t="s">
        <v>19</v>
      </c>
      <c r="D7" s="54" t="s">
        <v>25</v>
      </c>
      <c r="E7" s="46">
        <v>0.19945300971218458</v>
      </c>
      <c r="F7" s="51">
        <v>0.2</v>
      </c>
      <c r="G7" s="54" t="s">
        <v>25</v>
      </c>
      <c r="H7" s="46">
        <v>0.36033755217166924</v>
      </c>
      <c r="I7" s="51">
        <v>0.36</v>
      </c>
      <c r="J7" s="62">
        <v>0.36033755217166918</v>
      </c>
      <c r="K7" s="54" t="s">
        <v>25</v>
      </c>
      <c r="L7" s="46">
        <v>0.53474521893157922</v>
      </c>
      <c r="M7" s="51">
        <v>0.53</v>
      </c>
      <c r="N7" s="63">
        <v>0.53474521893157922</v>
      </c>
    </row>
    <row r="8" spans="2:14" s="36" customFormat="1" ht="18" customHeight="1">
      <c r="C8" s="36" t="s">
        <v>20</v>
      </c>
      <c r="D8" s="55" t="s">
        <v>26</v>
      </c>
      <c r="E8" s="46">
        <v>5.7526310270616644E-2</v>
      </c>
      <c r="F8" s="51">
        <v>0.06</v>
      </c>
      <c r="G8" s="55" t="s">
        <v>26</v>
      </c>
      <c r="H8" s="46">
        <v>0.12060010141781971</v>
      </c>
      <c r="I8" s="51">
        <v>0.12</v>
      </c>
      <c r="J8" s="62">
        <v>0.12060010141781968</v>
      </c>
      <c r="K8" s="55" t="s">
        <v>26</v>
      </c>
      <c r="L8" s="46">
        <v>0.17023951241363755</v>
      </c>
      <c r="M8" s="51">
        <v>0.17</v>
      </c>
      <c r="N8" s="63">
        <v>0.17023951241363755</v>
      </c>
    </row>
    <row r="9" spans="2:14" s="36" customFormat="1" ht="18" customHeight="1">
      <c r="C9" t="s">
        <v>16</v>
      </c>
      <c r="D9" s="55" t="s">
        <v>27</v>
      </c>
      <c r="E9" s="46">
        <v>0</v>
      </c>
      <c r="F9" s="51">
        <v>0</v>
      </c>
      <c r="G9" s="55" t="s">
        <v>27</v>
      </c>
      <c r="H9" s="46">
        <v>2.8067571698794817E-2</v>
      </c>
      <c r="I9" s="51">
        <v>0.03</v>
      </c>
      <c r="J9" s="62">
        <v>2.806757169879481E-2</v>
      </c>
      <c r="K9" s="55" t="s">
        <v>27</v>
      </c>
      <c r="L9" s="46">
        <v>5.5489057471989789E-2</v>
      </c>
      <c r="M9" s="51">
        <v>0.06</v>
      </c>
      <c r="N9" s="63">
        <v>5.5489057471989789E-2</v>
      </c>
    </row>
    <row r="10" spans="2:14" s="36" customFormat="1" ht="18" customHeight="1">
      <c r="C10" s="36" t="s">
        <v>21</v>
      </c>
      <c r="D10" s="55" t="s">
        <v>28</v>
      </c>
      <c r="E10" s="46">
        <v>0.38795398313426588</v>
      </c>
      <c r="F10" s="51">
        <v>0.39</v>
      </c>
      <c r="G10" s="55" t="s">
        <v>28</v>
      </c>
      <c r="H10" s="46">
        <v>0.15469572321936687</v>
      </c>
      <c r="I10" s="51">
        <v>0.15</v>
      </c>
      <c r="J10" s="62">
        <v>0.15469572321936684</v>
      </c>
      <c r="K10" s="55" t="s">
        <v>28</v>
      </c>
      <c r="L10" s="46">
        <v>0</v>
      </c>
      <c r="M10" s="51">
        <v>0</v>
      </c>
      <c r="N10" s="63">
        <v>0</v>
      </c>
    </row>
    <row r="11" spans="2:14" s="36" customFormat="1" ht="18" customHeight="1">
      <c r="C11" s="36" t="s">
        <v>22</v>
      </c>
      <c r="D11" s="55" t="s">
        <v>29</v>
      </c>
      <c r="E11" s="46">
        <v>3.6041836191383056E-2</v>
      </c>
      <c r="F11" s="51">
        <v>0.04</v>
      </c>
      <c r="G11" s="55" t="s">
        <v>29</v>
      </c>
      <c r="H11" s="46">
        <v>3.6708772740470207E-2</v>
      </c>
      <c r="I11" s="51">
        <v>0.04</v>
      </c>
      <c r="J11" s="62">
        <v>3.67087727404702E-2</v>
      </c>
      <c r="K11" s="55" t="s">
        <v>29</v>
      </c>
      <c r="L11" s="46">
        <v>6.4036449643185833E-2</v>
      </c>
      <c r="M11" s="51">
        <v>0.06</v>
      </c>
      <c r="N11" s="63">
        <v>6.4036449643185833E-2</v>
      </c>
    </row>
    <row r="12" spans="2:14" s="36" customFormat="1" ht="15.5">
      <c r="B12" s="36" t="s">
        <v>17</v>
      </c>
      <c r="C12" s="36" t="s">
        <v>24</v>
      </c>
      <c r="D12" s="55" t="s">
        <v>30</v>
      </c>
      <c r="E12" s="46">
        <v>0.31387208593951543</v>
      </c>
      <c r="F12" s="51">
        <v>0.31</v>
      </c>
      <c r="G12" s="55" t="s">
        <v>30</v>
      </c>
      <c r="H12" s="46">
        <v>0.30050583866740233</v>
      </c>
      <c r="I12" s="51">
        <v>0.3</v>
      </c>
      <c r="J12" s="62">
        <v>0.30050583866740227</v>
      </c>
      <c r="K12" s="55" t="s">
        <v>30</v>
      </c>
      <c r="L12" s="46">
        <v>0.14108659870191811</v>
      </c>
      <c r="M12" s="51">
        <v>0.14000000000000001</v>
      </c>
      <c r="N12" s="63">
        <v>0.14108659870191811</v>
      </c>
    </row>
    <row r="13" spans="2:14" s="36" customFormat="1" ht="15.5">
      <c r="C13" s="36" t="s">
        <v>23</v>
      </c>
      <c r="D13" s="56" t="s">
        <v>31</v>
      </c>
      <c r="E13" s="46">
        <v>5.1527747520340866E-3</v>
      </c>
      <c r="F13" s="51">
        <v>0.01</v>
      </c>
      <c r="G13" s="56" t="s">
        <v>31</v>
      </c>
      <c r="H13" s="46">
        <v>-9.1555991552316231E-4</v>
      </c>
      <c r="I13" s="51">
        <v>0</v>
      </c>
      <c r="J13" s="62">
        <v>-9.1555991552316209E-4</v>
      </c>
      <c r="K13" s="56" t="s">
        <v>31</v>
      </c>
      <c r="L13" s="46">
        <v>3.4403162837689599E-2</v>
      </c>
      <c r="M13" s="51">
        <v>0.03</v>
      </c>
      <c r="N13" s="63">
        <v>3.4403162837689599E-2</v>
      </c>
    </row>
    <row r="14" spans="2:14" s="36" customFormat="1" ht="15.5" hidden="1">
      <c r="D14" s="47"/>
      <c r="E14" s="48" t="s">
        <v>32</v>
      </c>
      <c r="F14" s="48" t="s">
        <v>32</v>
      </c>
      <c r="G14" s="48"/>
      <c r="H14" s="48" t="s">
        <v>36</v>
      </c>
      <c r="I14" s="48" t="s">
        <v>36</v>
      </c>
      <c r="J14" s="48"/>
      <c r="K14" s="48"/>
      <c r="L14" s="46" t="e">
        <v>#REF!</v>
      </c>
      <c r="M14" s="48" t="s">
        <v>32</v>
      </c>
      <c r="N14" s="62" t="e">
        <v>#REF!</v>
      </c>
    </row>
    <row r="15" spans="2:14" s="1" customFormat="1" ht="15.5">
      <c r="D15" s="49" t="s">
        <v>5</v>
      </c>
      <c r="E15" s="50">
        <v>0.99999999999999967</v>
      </c>
      <c r="F15" s="57">
        <v>1.01</v>
      </c>
      <c r="G15" s="49" t="s">
        <v>5</v>
      </c>
      <c r="H15" s="50">
        <v>1.0000000000000002</v>
      </c>
      <c r="I15" s="57">
        <v>1</v>
      </c>
      <c r="J15" s="57">
        <v>0.99999999999999989</v>
      </c>
      <c r="K15" s="49" t="s">
        <v>5</v>
      </c>
      <c r="L15" s="50">
        <v>1</v>
      </c>
      <c r="M15" s="57">
        <v>0.9900000000000001</v>
      </c>
      <c r="N15" s="57">
        <v>1</v>
      </c>
    </row>
    <row r="16" spans="2:14" s="1" customFormat="1">
      <c r="C16" s="3"/>
      <c r="D16" s="4"/>
      <c r="E16" s="3"/>
      <c r="F16" s="3"/>
      <c r="G16" s="3"/>
      <c r="H16" s="3"/>
      <c r="I16" s="3"/>
      <c r="J16" s="3"/>
      <c r="K16" s="3"/>
      <c r="L16" s="3"/>
      <c r="M16" s="3"/>
    </row>
    <row r="17" spans="1:13" ht="11.25" hidden="1" customHeight="1">
      <c r="B17" s="5"/>
      <c r="C17" s="6"/>
      <c r="D17" s="6"/>
      <c r="E17" s="6"/>
      <c r="F17" s="6"/>
      <c r="G17" s="6"/>
      <c r="H17" s="6"/>
      <c r="I17" s="6"/>
      <c r="J17" s="6"/>
      <c r="K17" s="6"/>
      <c r="L17" s="7"/>
    </row>
    <row r="18" spans="1:13" ht="11.25" hidden="1" customHeight="1">
      <c r="A18" s="1"/>
      <c r="B18" s="8"/>
      <c r="C18" s="1"/>
      <c r="D18" s="1"/>
      <c r="E18" s="1"/>
      <c r="F18" s="1"/>
      <c r="G18" s="1"/>
      <c r="H18" s="1"/>
      <c r="I18" s="1"/>
      <c r="J18" s="1"/>
      <c r="K18" s="1"/>
      <c r="L18" s="9"/>
    </row>
    <row r="19" spans="1:13" hidden="1">
      <c r="A19" s="1"/>
      <c r="B19" s="8"/>
      <c r="C19" s="1"/>
      <c r="D19" s="1"/>
      <c r="E19" s="1"/>
      <c r="F19" s="1"/>
      <c r="G19" s="1"/>
      <c r="H19" s="1"/>
      <c r="I19" s="72" t="s">
        <v>6</v>
      </c>
      <c r="J19" s="73"/>
      <c r="K19" s="74"/>
      <c r="L19" s="9"/>
    </row>
    <row r="20" spans="1:13" hidden="1">
      <c r="A20" s="1"/>
      <c r="B20" s="8"/>
      <c r="C20" s="1"/>
      <c r="D20" s="1"/>
      <c r="E20" s="1"/>
      <c r="F20" s="1"/>
      <c r="G20" s="1"/>
      <c r="H20" s="1"/>
      <c r="I20" s="75"/>
      <c r="J20" s="76"/>
      <c r="K20" s="77"/>
      <c r="L20" s="9"/>
    </row>
    <row r="21" spans="1:13" ht="19.5" hidden="1" customHeight="1">
      <c r="A21" s="1"/>
      <c r="B21" s="8"/>
      <c r="C21" s="1"/>
      <c r="D21" s="1"/>
      <c r="E21" s="1"/>
      <c r="F21" s="1"/>
      <c r="G21" s="1"/>
      <c r="H21" s="1"/>
      <c r="I21" s="10" t="s">
        <v>7</v>
      </c>
      <c r="J21" s="60"/>
      <c r="K21" s="11" t="e">
        <f>SUM(#REF!)</f>
        <v>#REF!</v>
      </c>
      <c r="L21" s="9"/>
      <c r="M21" s="12"/>
    </row>
    <row r="22" spans="1:13" ht="19.5" hidden="1" customHeight="1">
      <c r="A22" s="1"/>
      <c r="B22" s="8"/>
      <c r="C22" s="1"/>
      <c r="D22" s="1"/>
      <c r="E22" s="1"/>
      <c r="F22" s="1"/>
      <c r="G22" s="1"/>
      <c r="H22" s="13"/>
      <c r="I22" s="10" t="s">
        <v>8</v>
      </c>
      <c r="J22" s="60"/>
      <c r="K22" s="11" t="e">
        <f>SUM(#REF!)</f>
        <v>#REF!</v>
      </c>
      <c r="L22" s="9"/>
      <c r="M22" s="12"/>
    </row>
    <row r="23" spans="1:13" ht="19.5" hidden="1" customHeight="1">
      <c r="A23" s="1"/>
      <c r="B23" s="8"/>
      <c r="C23" s="1"/>
      <c r="D23" s="1"/>
      <c r="E23" s="1"/>
      <c r="F23" s="1"/>
      <c r="G23" s="1"/>
      <c r="H23" s="13"/>
      <c r="I23" s="10" t="s">
        <v>9</v>
      </c>
      <c r="J23" s="60"/>
      <c r="K23" s="11" t="e">
        <f>#REF!</f>
        <v>#REF!</v>
      </c>
      <c r="L23" s="9"/>
      <c r="M23" s="12"/>
    </row>
    <row r="24" spans="1:13" ht="19.5" hidden="1" customHeight="1">
      <c r="A24" s="1"/>
      <c r="B24" s="8"/>
      <c r="C24" s="1"/>
      <c r="D24" s="1"/>
      <c r="E24" s="1"/>
      <c r="F24" s="1"/>
      <c r="G24" s="1"/>
      <c r="H24" s="13"/>
      <c r="I24" s="14" t="s">
        <v>4</v>
      </c>
      <c r="J24" s="61"/>
      <c r="K24" s="15" t="e">
        <f>#REF!</f>
        <v>#REF!</v>
      </c>
      <c r="L24" s="9"/>
      <c r="M24" s="16" t="e">
        <f>SUM(K21:K24)</f>
        <v>#REF!</v>
      </c>
    </row>
    <row r="25" spans="1:13" ht="11.25" hidden="1" customHeight="1">
      <c r="A25" s="1"/>
      <c r="B25" s="8"/>
      <c r="C25" s="1"/>
      <c r="D25" s="1"/>
      <c r="E25" s="1"/>
      <c r="F25" s="1"/>
      <c r="G25" s="1"/>
      <c r="H25" s="13"/>
      <c r="I25" s="17"/>
      <c r="J25" s="58"/>
      <c r="K25" s="18"/>
      <c r="L25" s="9"/>
      <c r="M25" s="19" t="s">
        <v>10</v>
      </c>
    </row>
    <row r="26" spans="1:13" ht="11.25" hidden="1" customHeight="1">
      <c r="A26" s="1"/>
      <c r="B26" s="8"/>
      <c r="C26" s="1"/>
      <c r="D26" s="1"/>
      <c r="E26" s="1"/>
      <c r="F26" s="1"/>
      <c r="G26" s="1"/>
      <c r="H26" s="20"/>
      <c r="I26" s="21"/>
      <c r="J26" s="59"/>
      <c r="K26" s="18"/>
      <c r="L26" s="9"/>
      <c r="M26" s="22" t="e">
        <f>SUM(K21:K24)</f>
        <v>#REF!</v>
      </c>
    </row>
    <row r="27" spans="1:13" ht="11.25" hidden="1" customHeight="1">
      <c r="A27" s="1"/>
      <c r="B27" s="8"/>
      <c r="C27" s="1"/>
      <c r="D27" s="1"/>
      <c r="E27" s="1"/>
      <c r="F27" s="1"/>
      <c r="G27" s="1"/>
      <c r="H27" s="1"/>
      <c r="I27" s="18"/>
      <c r="J27" s="18"/>
      <c r="K27" s="18"/>
      <c r="L27" s="9"/>
      <c r="M27" s="12"/>
    </row>
    <row r="28" spans="1:13" ht="11.25" hidden="1" customHeight="1">
      <c r="A28" s="1"/>
      <c r="B28" s="8"/>
      <c r="C28" s="1"/>
      <c r="D28" s="1"/>
      <c r="E28" s="1"/>
      <c r="F28" s="1"/>
      <c r="G28" s="1"/>
      <c r="H28" s="1"/>
      <c r="I28" s="18"/>
      <c r="J28" s="18"/>
      <c r="K28" s="18"/>
      <c r="L28" s="9"/>
      <c r="M28" s="12"/>
    </row>
    <row r="29" spans="1:13" ht="11.25" hidden="1" customHeight="1">
      <c r="A29" s="1"/>
      <c r="B29" s="8"/>
      <c r="C29" s="1"/>
      <c r="D29" s="1"/>
      <c r="E29" s="1"/>
      <c r="F29" s="1"/>
      <c r="G29" s="1"/>
      <c r="H29" s="1"/>
      <c r="I29" s="18"/>
      <c r="J29" s="18"/>
      <c r="K29" s="18"/>
      <c r="L29" s="9"/>
      <c r="M29" s="12"/>
    </row>
    <row r="30" spans="1:13" ht="14" hidden="1">
      <c r="A30" s="1"/>
      <c r="B30" s="8"/>
      <c r="C30" s="1"/>
      <c r="D30" s="1"/>
      <c r="E30" s="1"/>
      <c r="F30" s="1"/>
      <c r="G30" s="1"/>
      <c r="H30" s="1"/>
      <c r="I30" s="18"/>
      <c r="J30" s="18"/>
      <c r="K30" s="18"/>
      <c r="L30" s="9"/>
      <c r="M30" s="12"/>
    </row>
    <row r="31" spans="1:13" ht="14" hidden="1">
      <c r="A31" s="1"/>
      <c r="B31" s="8"/>
      <c r="C31" s="1"/>
      <c r="D31" s="1"/>
      <c r="E31" s="1"/>
      <c r="F31" s="1"/>
      <c r="G31" s="1"/>
      <c r="H31" s="1"/>
      <c r="I31" s="18"/>
      <c r="J31" s="18"/>
      <c r="K31" s="18"/>
      <c r="L31" s="9"/>
      <c r="M31" s="12"/>
    </row>
    <row r="32" spans="1:13" ht="14" hidden="1">
      <c r="A32" s="1"/>
      <c r="B32" s="8"/>
      <c r="C32" s="1"/>
      <c r="D32" s="1"/>
      <c r="E32" s="1"/>
      <c r="F32" s="1"/>
      <c r="G32" s="1"/>
      <c r="H32" s="1"/>
      <c r="I32" s="18"/>
      <c r="J32" s="18"/>
      <c r="K32" s="18"/>
      <c r="L32" s="9"/>
      <c r="M32" s="12"/>
    </row>
    <row r="33" spans="1:13" ht="14" hidden="1">
      <c r="A33" s="1"/>
      <c r="B33" s="8"/>
      <c r="C33" s="1"/>
      <c r="D33" s="1"/>
      <c r="E33" s="1"/>
      <c r="F33" s="1"/>
      <c r="G33" s="1"/>
      <c r="H33" s="1"/>
      <c r="I33" s="18"/>
      <c r="J33" s="18"/>
      <c r="K33" s="18"/>
      <c r="L33" s="9"/>
      <c r="M33" s="12"/>
    </row>
    <row r="34" spans="1:13" ht="14" hidden="1">
      <c r="A34" s="1"/>
      <c r="B34" s="8"/>
      <c r="C34" s="1"/>
      <c r="D34" s="1"/>
      <c r="E34" s="1"/>
      <c r="F34" s="1"/>
      <c r="G34" s="1"/>
      <c r="H34" s="1"/>
      <c r="I34" s="18"/>
      <c r="J34" s="18"/>
      <c r="K34" s="18"/>
      <c r="L34" s="9"/>
      <c r="M34" s="12"/>
    </row>
    <row r="35" spans="1:13" ht="14" hidden="1">
      <c r="A35" s="1"/>
      <c r="B35" s="8"/>
      <c r="C35" s="1"/>
      <c r="D35" s="1"/>
      <c r="E35" s="1"/>
      <c r="F35" s="1"/>
      <c r="G35" s="1"/>
      <c r="H35" s="1"/>
      <c r="I35" s="18"/>
      <c r="J35" s="18"/>
      <c r="K35" s="18"/>
      <c r="L35" s="9"/>
      <c r="M35" s="12"/>
    </row>
    <row r="36" spans="1:13" ht="14" hidden="1">
      <c r="A36" s="1"/>
      <c r="B36" s="23"/>
      <c r="C36" s="24"/>
      <c r="D36" s="24"/>
      <c r="E36" s="24"/>
      <c r="F36" s="24"/>
      <c r="G36" s="24"/>
      <c r="H36" s="24"/>
      <c r="I36" s="25"/>
      <c r="J36" s="25"/>
      <c r="K36" s="25"/>
      <c r="L36" s="26"/>
      <c r="M36" s="12"/>
    </row>
    <row r="37" spans="1:13" ht="14" hidden="1">
      <c r="A37" s="1"/>
      <c r="B37" s="27"/>
      <c r="C37" s="28"/>
      <c r="D37" s="28"/>
      <c r="E37" s="28"/>
      <c r="F37" s="28"/>
      <c r="G37" s="28"/>
      <c r="H37" s="28"/>
      <c r="I37" s="29"/>
      <c r="J37" s="29"/>
      <c r="K37" s="29"/>
      <c r="L37" s="30"/>
      <c r="M37" s="12"/>
    </row>
    <row r="38" spans="1:13" hidden="1">
      <c r="M38" s="12"/>
    </row>
    <row r="39" spans="1:13" ht="14" hidden="1">
      <c r="B39" s="1"/>
      <c r="C39" s="1"/>
      <c r="D39" s="1"/>
      <c r="E39" s="1"/>
      <c r="F39" s="1"/>
      <c r="G39" s="1"/>
      <c r="H39" s="1"/>
      <c r="I39" s="18"/>
      <c r="J39" s="18"/>
      <c r="K39" s="18"/>
      <c r="L39" s="1"/>
      <c r="M39" s="12"/>
    </row>
    <row r="40" spans="1:13" ht="14" hidden="1">
      <c r="I40" s="31"/>
      <c r="J40" s="31"/>
      <c r="K40" s="31"/>
      <c r="M40" s="12"/>
    </row>
    <row r="41" spans="1:13" ht="14" hidden="1">
      <c r="B41" s="5"/>
      <c r="C41" s="6"/>
      <c r="D41" s="6"/>
      <c r="E41" s="6"/>
      <c r="F41" s="6"/>
      <c r="G41" s="6"/>
      <c r="H41" s="6"/>
      <c r="I41" s="32"/>
      <c r="J41" s="32"/>
      <c r="K41" s="32"/>
      <c r="L41" s="7"/>
      <c r="M41" s="12"/>
    </row>
    <row r="42" spans="1:13" ht="14" hidden="1">
      <c r="B42" s="8"/>
      <c r="C42" s="1"/>
      <c r="D42" s="1"/>
      <c r="E42" s="1"/>
      <c r="F42" s="1"/>
      <c r="G42" s="1"/>
      <c r="H42" s="1"/>
      <c r="I42" s="18"/>
      <c r="J42" s="18"/>
      <c r="K42" s="18"/>
      <c r="L42" s="9"/>
      <c r="M42" s="12"/>
    </row>
    <row r="43" spans="1:13" ht="12.75" hidden="1" customHeight="1">
      <c r="B43" s="8"/>
      <c r="C43" s="1"/>
      <c r="D43" s="1"/>
      <c r="E43" s="1"/>
      <c r="F43" s="1"/>
      <c r="G43" s="1"/>
      <c r="H43" s="1"/>
      <c r="I43" s="72" t="s">
        <v>6</v>
      </c>
      <c r="J43" s="73"/>
      <c r="K43" s="74"/>
      <c r="L43" s="9"/>
      <c r="M43" s="12"/>
    </row>
    <row r="44" spans="1:13" ht="13.5" hidden="1" customHeight="1">
      <c r="B44" s="8"/>
      <c r="C44" s="1"/>
      <c r="D44" s="1"/>
      <c r="E44" s="1"/>
      <c r="F44" s="1"/>
      <c r="G44" s="1"/>
      <c r="H44" s="1"/>
      <c r="I44" s="75"/>
      <c r="J44" s="76"/>
      <c r="K44" s="77"/>
      <c r="L44" s="9"/>
      <c r="M44" s="12"/>
    </row>
    <row r="45" spans="1:13" ht="19.5" hidden="1" customHeight="1">
      <c r="B45" s="8"/>
      <c r="C45" s="1"/>
      <c r="D45" s="1"/>
      <c r="E45" s="1"/>
      <c r="F45" s="1"/>
      <c r="G45" s="1"/>
      <c r="H45" s="1"/>
      <c r="I45" s="10" t="s">
        <v>7</v>
      </c>
      <c r="J45" s="60"/>
      <c r="K45" s="11" t="e">
        <f>SUM(#REF!)</f>
        <v>#REF!</v>
      </c>
      <c r="L45" s="9"/>
      <c r="M45" s="12"/>
    </row>
    <row r="46" spans="1:13" ht="19.5" hidden="1" customHeight="1">
      <c r="B46" s="8"/>
      <c r="C46" s="1"/>
      <c r="D46" s="1"/>
      <c r="E46" s="1"/>
      <c r="F46" s="1"/>
      <c r="G46" s="1"/>
      <c r="H46" s="13"/>
      <c r="I46" s="10" t="s">
        <v>8</v>
      </c>
      <c r="J46" s="60"/>
      <c r="K46" s="11" t="e">
        <f>SUM(#REF!)</f>
        <v>#REF!</v>
      </c>
      <c r="L46" s="9"/>
      <c r="M46" s="12"/>
    </row>
    <row r="47" spans="1:13" ht="19.5" hidden="1" customHeight="1">
      <c r="B47" s="8"/>
      <c r="C47" s="1"/>
      <c r="D47" s="1"/>
      <c r="E47" s="1"/>
      <c r="F47" s="1"/>
      <c r="G47" s="1"/>
      <c r="H47" s="13"/>
      <c r="I47" s="10" t="s">
        <v>11</v>
      </c>
      <c r="J47" s="60"/>
      <c r="K47" s="11" t="e">
        <f>SUM(#REF!,#REF!)</f>
        <v>#REF!</v>
      </c>
      <c r="L47" s="9"/>
      <c r="M47" s="19"/>
    </row>
    <row r="48" spans="1:13" ht="19.5" hidden="1" customHeight="1">
      <c r="B48" s="8"/>
      <c r="C48" s="1"/>
      <c r="D48" s="1"/>
      <c r="E48" s="1"/>
      <c r="F48" s="1"/>
      <c r="G48" s="1"/>
      <c r="H48" s="13"/>
      <c r="I48" s="14" t="s">
        <v>4</v>
      </c>
      <c r="J48" s="61"/>
      <c r="K48" s="15" t="e">
        <f>#REF!</f>
        <v>#REF!</v>
      </c>
      <c r="L48" s="9"/>
      <c r="M48" s="16" t="e">
        <f>SUM(K45:K48)</f>
        <v>#REF!</v>
      </c>
    </row>
    <row r="49" spans="2:13" ht="14" hidden="1">
      <c r="B49" s="8"/>
      <c r="C49" s="1"/>
      <c r="D49" s="1"/>
      <c r="E49" s="1"/>
      <c r="F49" s="1"/>
      <c r="G49" s="1"/>
      <c r="H49" s="64"/>
      <c r="I49" s="66"/>
      <c r="J49" s="58"/>
      <c r="K49" s="18"/>
      <c r="L49" s="9"/>
      <c r="M49" s="19"/>
    </row>
    <row r="50" spans="2:13" ht="14" hidden="1">
      <c r="B50" s="8"/>
      <c r="C50" s="1"/>
      <c r="D50" s="1"/>
      <c r="E50" s="1"/>
      <c r="F50" s="1"/>
      <c r="G50" s="1"/>
      <c r="H50" s="65"/>
      <c r="I50" s="67"/>
      <c r="J50" s="59"/>
      <c r="K50" s="18"/>
      <c r="L50" s="9"/>
      <c r="M50" s="19"/>
    </row>
    <row r="51" spans="2:13" ht="14" hidden="1">
      <c r="B51" s="8"/>
      <c r="C51" s="1"/>
      <c r="D51" s="1"/>
      <c r="E51" s="1"/>
      <c r="F51" s="1"/>
      <c r="G51" s="1"/>
      <c r="H51" s="1"/>
      <c r="I51" s="18"/>
      <c r="J51" s="18"/>
      <c r="K51" s="18"/>
      <c r="L51" s="9"/>
      <c r="M51" s="19"/>
    </row>
    <row r="52" spans="2:13" ht="14" hidden="1">
      <c r="B52" s="8"/>
      <c r="C52" s="1"/>
      <c r="D52" s="1"/>
      <c r="E52" s="1"/>
      <c r="F52" s="1"/>
      <c r="G52" s="1"/>
      <c r="H52" s="1"/>
      <c r="I52" s="18"/>
      <c r="J52" s="18"/>
      <c r="K52" s="18"/>
      <c r="L52" s="9"/>
      <c r="M52" s="19"/>
    </row>
    <row r="53" spans="2:13" ht="14" hidden="1">
      <c r="B53" s="8"/>
      <c r="C53" s="1"/>
      <c r="D53" s="1"/>
      <c r="E53" s="1"/>
      <c r="F53" s="1"/>
      <c r="G53" s="1"/>
      <c r="H53" s="1"/>
      <c r="I53" s="18"/>
      <c r="J53" s="18"/>
      <c r="K53" s="18"/>
      <c r="L53" s="9"/>
      <c r="M53" s="19"/>
    </row>
    <row r="54" spans="2:13" ht="14" hidden="1">
      <c r="B54" s="8"/>
      <c r="C54" s="1"/>
      <c r="D54" s="1"/>
      <c r="E54" s="1"/>
      <c r="F54" s="1"/>
      <c r="G54" s="1"/>
      <c r="H54" s="1"/>
      <c r="I54" s="18"/>
      <c r="J54" s="18"/>
      <c r="K54" s="18"/>
      <c r="L54" s="9"/>
      <c r="M54" s="19"/>
    </row>
    <row r="55" spans="2:13" ht="14" hidden="1">
      <c r="B55" s="8"/>
      <c r="C55" s="1"/>
      <c r="D55" s="1"/>
      <c r="E55" s="1"/>
      <c r="F55" s="1"/>
      <c r="G55" s="1"/>
      <c r="H55" s="1"/>
      <c r="I55" s="18"/>
      <c r="J55" s="18"/>
      <c r="K55" s="18"/>
      <c r="L55" s="9"/>
      <c r="M55" s="19"/>
    </row>
    <row r="56" spans="2:13" ht="14" hidden="1">
      <c r="B56" s="8"/>
      <c r="C56" s="1"/>
      <c r="D56" s="1"/>
      <c r="E56" s="1"/>
      <c r="F56" s="1"/>
      <c r="G56" s="1"/>
      <c r="H56" s="1"/>
      <c r="I56" s="18"/>
      <c r="J56" s="18"/>
      <c r="K56" s="18"/>
      <c r="L56" s="9"/>
      <c r="M56" s="19"/>
    </row>
    <row r="57" spans="2:13" ht="14" hidden="1">
      <c r="B57" s="8"/>
      <c r="C57" s="1"/>
      <c r="D57" s="1"/>
      <c r="E57" s="1"/>
      <c r="F57" s="1"/>
      <c r="G57" s="1"/>
      <c r="H57" s="1"/>
      <c r="I57" s="18"/>
      <c r="J57" s="18"/>
      <c r="K57" s="18"/>
      <c r="L57" s="9"/>
      <c r="M57" s="19"/>
    </row>
    <row r="58" spans="2:13" ht="14" hidden="1">
      <c r="B58" s="8"/>
      <c r="C58" s="1"/>
      <c r="D58" s="1"/>
      <c r="E58" s="1"/>
      <c r="F58" s="1"/>
      <c r="G58" s="1"/>
      <c r="H58" s="1"/>
      <c r="I58" s="18"/>
      <c r="J58" s="18"/>
      <c r="K58" s="18"/>
      <c r="L58" s="9"/>
      <c r="M58" s="19"/>
    </row>
    <row r="59" spans="2:13" ht="14" hidden="1">
      <c r="B59" s="8"/>
      <c r="C59" s="1"/>
      <c r="D59" s="1"/>
      <c r="E59" s="1"/>
      <c r="F59" s="1"/>
      <c r="G59" s="1"/>
      <c r="H59" s="1"/>
      <c r="I59" s="18"/>
      <c r="J59" s="18"/>
      <c r="K59" s="18"/>
      <c r="L59" s="9"/>
      <c r="M59" s="19"/>
    </row>
    <row r="60" spans="2:13" ht="14" hidden="1">
      <c r="B60" s="8"/>
      <c r="C60" s="1"/>
      <c r="D60" s="1"/>
      <c r="E60" s="1"/>
      <c r="F60" s="1"/>
      <c r="G60" s="1"/>
      <c r="H60" s="1"/>
      <c r="I60" s="18"/>
      <c r="J60" s="18"/>
      <c r="K60" s="18"/>
      <c r="L60" s="9"/>
      <c r="M60" s="19"/>
    </row>
    <row r="61" spans="2:13" ht="14" hidden="1">
      <c r="B61" s="23"/>
      <c r="C61" s="24"/>
      <c r="D61" s="24"/>
      <c r="E61" s="24"/>
      <c r="F61" s="24"/>
      <c r="G61" s="24"/>
      <c r="H61" s="24"/>
      <c r="I61" s="25"/>
      <c r="J61" s="25"/>
      <c r="K61" s="25"/>
      <c r="L61" s="26"/>
      <c r="M61" s="19"/>
    </row>
    <row r="62" spans="2:13" ht="14" hidden="1">
      <c r="B62" s="1"/>
      <c r="C62" s="1"/>
      <c r="D62" s="1"/>
      <c r="E62" s="1"/>
      <c r="F62" s="1"/>
      <c r="G62" s="1"/>
      <c r="H62" s="1"/>
      <c r="I62" s="18"/>
      <c r="J62" s="18"/>
      <c r="K62" s="18"/>
      <c r="L62" s="1"/>
      <c r="M62" s="19"/>
    </row>
    <row r="63" spans="2:13" ht="14">
      <c r="B63" s="1"/>
      <c r="C63" s="1"/>
      <c r="D63" s="1"/>
      <c r="E63" s="1"/>
      <c r="F63" s="1"/>
      <c r="G63" s="1"/>
      <c r="H63" s="1"/>
      <c r="I63" s="18"/>
      <c r="J63" s="18"/>
      <c r="K63" s="18"/>
      <c r="L63" s="1"/>
      <c r="M63" s="19"/>
    </row>
    <row r="64" spans="2:13" ht="14">
      <c r="B64" s="1"/>
      <c r="C64" s="1"/>
      <c r="D64" s="1"/>
      <c r="E64" s="1"/>
      <c r="F64" s="1"/>
      <c r="G64" s="1"/>
      <c r="H64" s="1"/>
      <c r="I64" s="18"/>
      <c r="J64" s="18"/>
      <c r="K64" s="18"/>
      <c r="L64" s="1"/>
      <c r="M64" s="19"/>
    </row>
    <row r="65" spans="2:13" ht="14">
      <c r="B65" s="1"/>
      <c r="C65" s="1"/>
      <c r="D65" s="1"/>
      <c r="E65" s="1"/>
      <c r="F65" s="1"/>
      <c r="G65" s="1"/>
      <c r="H65" s="1"/>
      <c r="I65" s="18"/>
      <c r="J65" s="18"/>
      <c r="K65" s="18"/>
      <c r="L65" s="1"/>
      <c r="M65" s="19"/>
    </row>
    <row r="66" spans="2:13" ht="14">
      <c r="I66" s="31"/>
      <c r="J66" s="31"/>
      <c r="K66" s="31"/>
      <c r="M66" s="19"/>
    </row>
    <row r="67" spans="2:13" ht="14">
      <c r="B67" s="5"/>
      <c r="C67" s="6"/>
      <c r="D67" s="6"/>
      <c r="E67" s="6"/>
      <c r="F67" s="6"/>
      <c r="G67" s="6"/>
      <c r="H67" s="6"/>
      <c r="I67" s="32"/>
      <c r="J67" s="32"/>
      <c r="K67" s="32"/>
      <c r="L67" s="7"/>
      <c r="M67" s="19"/>
    </row>
    <row r="68" spans="2:13" ht="14">
      <c r="B68" s="8"/>
      <c r="C68" s="1"/>
      <c r="D68" s="1"/>
      <c r="E68" s="1"/>
      <c r="F68" s="1"/>
      <c r="G68" s="1"/>
      <c r="H68" s="1"/>
      <c r="I68" s="18"/>
      <c r="J68" s="18"/>
      <c r="K68" s="18"/>
      <c r="L68" s="9"/>
      <c r="M68" s="19"/>
    </row>
    <row r="69" spans="2:13" ht="12.75" customHeight="1">
      <c r="B69" s="8"/>
      <c r="C69" s="1"/>
      <c r="D69" s="1"/>
      <c r="E69" s="1"/>
      <c r="F69" s="1"/>
      <c r="G69" s="1"/>
      <c r="H69" s="1"/>
      <c r="I69" s="70" t="s">
        <v>33</v>
      </c>
      <c r="J69" s="70"/>
      <c r="K69" s="71"/>
      <c r="L69" s="9"/>
      <c r="M69" s="19"/>
    </row>
    <row r="70" spans="2:13" ht="13.5" customHeight="1">
      <c r="B70" s="8"/>
      <c r="C70" s="1"/>
      <c r="D70" s="1"/>
      <c r="E70" s="1"/>
      <c r="F70" s="1"/>
      <c r="G70" s="1"/>
      <c r="H70" s="1"/>
      <c r="I70" s="71"/>
      <c r="J70" s="71"/>
      <c r="K70" s="71"/>
      <c r="L70" s="9"/>
      <c r="M70" s="19"/>
    </row>
    <row r="71" spans="2:13" ht="22.5" customHeight="1">
      <c r="B71" s="8"/>
      <c r="C71" s="1"/>
      <c r="D71" s="1"/>
      <c r="E71" s="1"/>
      <c r="F71" s="1"/>
      <c r="G71" s="1"/>
      <c r="H71" s="1"/>
      <c r="I71" s="33"/>
      <c r="J71" s="33"/>
      <c r="K71" s="33"/>
      <c r="L71" s="9"/>
      <c r="M71" s="19" t="s">
        <v>12</v>
      </c>
    </row>
    <row r="72" spans="2:13" ht="22.5" customHeight="1">
      <c r="B72" s="8"/>
      <c r="C72" s="1"/>
      <c r="D72" s="1"/>
      <c r="E72" s="1"/>
      <c r="F72" s="1"/>
      <c r="G72" s="1"/>
      <c r="H72" s="13"/>
      <c r="I72" s="33"/>
      <c r="J72" s="33"/>
      <c r="K72" s="33"/>
      <c r="L72" s="9"/>
      <c r="M72" s="19"/>
    </row>
    <row r="73" spans="2:13" ht="22.5" customHeight="1">
      <c r="B73" s="8"/>
      <c r="C73" s="1"/>
      <c r="D73" s="1"/>
      <c r="E73" s="1"/>
      <c r="F73" s="1"/>
      <c r="G73" s="1"/>
      <c r="H73" s="13"/>
      <c r="I73" s="33"/>
      <c r="J73" s="33"/>
      <c r="K73" s="33"/>
      <c r="L73" s="9"/>
      <c r="M73" s="19"/>
    </row>
    <row r="74" spans="2:13" ht="22.5" customHeight="1">
      <c r="B74" s="8"/>
      <c r="C74" s="1"/>
      <c r="D74" s="1"/>
      <c r="E74" s="1"/>
      <c r="F74" s="1"/>
      <c r="G74" s="1"/>
      <c r="H74" s="13"/>
      <c r="I74" s="33"/>
      <c r="J74" s="33"/>
      <c r="K74" s="33"/>
      <c r="L74" s="9"/>
      <c r="M74" s="16">
        <f>SUM(K71:K74)</f>
        <v>0</v>
      </c>
    </row>
    <row r="75" spans="2:13" ht="13">
      <c r="B75" s="8"/>
      <c r="C75" s="1"/>
      <c r="D75" s="1"/>
      <c r="E75" s="1"/>
      <c r="F75" s="1"/>
      <c r="G75" s="1"/>
      <c r="H75" s="64"/>
      <c r="I75" s="68"/>
      <c r="J75" s="68"/>
      <c r="K75" s="69"/>
      <c r="L75" s="9"/>
      <c r="M75" s="19"/>
    </row>
    <row r="76" spans="2:13" ht="13">
      <c r="B76" s="8"/>
      <c r="C76" s="1"/>
      <c r="D76" s="1"/>
      <c r="E76" s="1"/>
      <c r="F76" s="1"/>
      <c r="G76" s="1"/>
      <c r="H76" s="65"/>
      <c r="I76" s="69"/>
      <c r="J76" s="69"/>
      <c r="K76" s="69"/>
      <c r="L76" s="9"/>
      <c r="M76" s="19"/>
    </row>
    <row r="77" spans="2:13" ht="14">
      <c r="B77" s="8"/>
      <c r="C77" s="1"/>
      <c r="D77" s="1"/>
      <c r="E77" s="1"/>
      <c r="F77" s="1"/>
      <c r="G77" s="1"/>
      <c r="H77" s="1"/>
      <c r="I77" s="18"/>
      <c r="J77" s="18"/>
      <c r="K77" s="18"/>
      <c r="L77" s="9"/>
      <c r="M77" s="19"/>
    </row>
    <row r="78" spans="2:13" ht="14">
      <c r="B78" s="8"/>
      <c r="C78" s="1"/>
      <c r="D78" s="1"/>
      <c r="E78" s="1"/>
      <c r="F78" s="1"/>
      <c r="G78" s="1"/>
      <c r="H78" s="1"/>
      <c r="I78" s="18"/>
      <c r="J78" s="18"/>
      <c r="K78" s="18"/>
      <c r="L78" s="9"/>
      <c r="M78" s="19"/>
    </row>
    <row r="79" spans="2:13" ht="14">
      <c r="B79" s="8"/>
      <c r="C79" s="1"/>
      <c r="D79" s="1"/>
      <c r="E79" s="1"/>
      <c r="F79" s="1"/>
      <c r="G79" s="1"/>
      <c r="H79" s="1"/>
      <c r="I79" s="18"/>
      <c r="J79" s="18"/>
      <c r="K79" s="18"/>
      <c r="L79" s="9"/>
      <c r="M79" s="19"/>
    </row>
    <row r="80" spans="2:13" ht="14">
      <c r="B80" s="8"/>
      <c r="C80" s="1"/>
      <c r="D80" s="1"/>
      <c r="E80" s="1"/>
      <c r="F80" s="1"/>
      <c r="G80" s="1"/>
      <c r="H80" s="1"/>
      <c r="I80" s="18"/>
      <c r="J80" s="18"/>
      <c r="K80" s="18"/>
      <c r="L80" s="9"/>
      <c r="M80" s="19"/>
    </row>
    <row r="81" spans="2:13" ht="14">
      <c r="B81" s="8"/>
      <c r="C81" s="1"/>
      <c r="D81" s="1"/>
      <c r="E81" s="1"/>
      <c r="F81" s="1"/>
      <c r="G81" s="1"/>
      <c r="H81" s="1"/>
      <c r="I81" s="18"/>
      <c r="J81" s="18"/>
      <c r="K81" s="18"/>
      <c r="L81" s="9"/>
      <c r="M81" s="19"/>
    </row>
    <row r="82" spans="2:13" ht="14">
      <c r="B82" s="8"/>
      <c r="C82" s="1"/>
      <c r="D82" s="1"/>
      <c r="E82" s="1"/>
      <c r="F82" s="1"/>
      <c r="G82" s="1"/>
      <c r="H82" s="1"/>
      <c r="I82" s="18"/>
      <c r="J82" s="18"/>
      <c r="K82" s="18"/>
      <c r="L82" s="9"/>
      <c r="M82" s="19"/>
    </row>
    <row r="83" spans="2:13" ht="14">
      <c r="B83" s="8"/>
      <c r="C83" s="1"/>
      <c r="D83" s="1"/>
      <c r="E83" s="1"/>
      <c r="F83" s="1"/>
      <c r="G83" s="1"/>
      <c r="H83" s="1"/>
      <c r="I83" s="18"/>
      <c r="J83" s="18"/>
      <c r="K83" s="18"/>
      <c r="L83" s="9"/>
      <c r="M83" s="19"/>
    </row>
    <row r="84" spans="2:13" ht="14">
      <c r="B84" s="8"/>
      <c r="C84" s="1"/>
      <c r="D84" s="1"/>
      <c r="E84" s="1"/>
      <c r="F84" s="1"/>
      <c r="G84" s="1"/>
      <c r="H84" s="1"/>
      <c r="I84" s="18"/>
      <c r="J84" s="18"/>
      <c r="K84" s="18"/>
      <c r="L84" s="9"/>
      <c r="M84" s="19"/>
    </row>
    <row r="85" spans="2:13" ht="14">
      <c r="B85" s="8"/>
      <c r="C85" s="1"/>
      <c r="D85" s="1"/>
      <c r="E85" s="1"/>
      <c r="F85" s="1"/>
      <c r="G85" s="1"/>
      <c r="H85" s="1"/>
      <c r="I85" s="18"/>
      <c r="J85" s="18"/>
      <c r="K85" s="18"/>
      <c r="L85" s="9"/>
      <c r="M85" s="19"/>
    </row>
    <row r="86" spans="2:13" ht="14">
      <c r="B86" s="8"/>
      <c r="C86" s="1"/>
      <c r="D86" s="1"/>
      <c r="E86" s="1"/>
      <c r="F86" s="1"/>
      <c r="G86" s="1"/>
      <c r="H86" s="1"/>
      <c r="I86" s="18"/>
      <c r="J86" s="18"/>
      <c r="K86" s="18"/>
      <c r="L86" s="9"/>
      <c r="M86" s="19"/>
    </row>
    <row r="87" spans="2:13" ht="14">
      <c r="B87" s="23"/>
      <c r="C87" s="24"/>
      <c r="D87" s="24"/>
      <c r="E87" s="24"/>
      <c r="F87" s="24"/>
      <c r="G87" s="24"/>
      <c r="H87" s="24"/>
      <c r="I87" s="25"/>
      <c r="J87" s="25"/>
      <c r="K87" s="25"/>
      <c r="L87" s="26"/>
      <c r="M87" s="19"/>
    </row>
    <row r="88" spans="2:13" ht="14">
      <c r="I88" s="31"/>
      <c r="J88" s="31"/>
      <c r="K88" s="31"/>
      <c r="M88" s="19"/>
    </row>
    <row r="89" spans="2:13" ht="14">
      <c r="I89" s="31"/>
      <c r="J89" s="31"/>
      <c r="K89" s="31"/>
      <c r="M89" s="19"/>
    </row>
    <row r="90" spans="2:13" ht="14">
      <c r="B90" s="5"/>
      <c r="C90" s="6"/>
      <c r="D90" s="6"/>
      <c r="E90" s="6"/>
      <c r="F90" s="6"/>
      <c r="G90" s="6"/>
      <c r="H90" s="6"/>
      <c r="I90" s="32"/>
      <c r="J90" s="32"/>
      <c r="K90" s="32"/>
      <c r="L90" s="7"/>
      <c r="M90" s="19"/>
    </row>
    <row r="91" spans="2:13" ht="14">
      <c r="B91" s="8"/>
      <c r="C91" s="1"/>
      <c r="D91" s="1"/>
      <c r="E91" s="1"/>
      <c r="F91" s="1"/>
      <c r="G91" s="1"/>
      <c r="H91" s="1"/>
      <c r="I91" s="18"/>
      <c r="J91" s="18"/>
      <c r="K91" s="18"/>
      <c r="L91" s="9"/>
      <c r="M91" s="19"/>
    </row>
    <row r="92" spans="2:13" ht="12.75" customHeight="1">
      <c r="B92" s="8"/>
      <c r="C92" s="1"/>
      <c r="D92" s="1"/>
      <c r="E92" s="1"/>
      <c r="F92" s="1"/>
      <c r="G92" s="1"/>
      <c r="H92" s="1"/>
      <c r="I92" s="70" t="s">
        <v>34</v>
      </c>
      <c r="J92" s="70"/>
      <c r="K92" s="71"/>
      <c r="L92" s="9"/>
      <c r="M92" s="19"/>
    </row>
    <row r="93" spans="2:13" ht="13.5" customHeight="1">
      <c r="B93" s="8"/>
      <c r="C93" s="1"/>
      <c r="D93" s="1"/>
      <c r="E93" s="1"/>
      <c r="F93" s="1"/>
      <c r="G93" s="1"/>
      <c r="H93" s="1"/>
      <c r="I93" s="71"/>
      <c r="J93" s="71"/>
      <c r="K93" s="71"/>
      <c r="L93" s="9"/>
      <c r="M93" s="19"/>
    </row>
    <row r="94" spans="2:13" ht="19.5" customHeight="1">
      <c r="B94" s="8"/>
      <c r="C94" s="1"/>
      <c r="D94" s="1"/>
      <c r="E94" s="1"/>
      <c r="F94" s="1"/>
      <c r="G94" s="1"/>
      <c r="H94" s="1"/>
      <c r="I94" s="33"/>
      <c r="J94" s="33"/>
      <c r="K94" s="33"/>
      <c r="L94" s="9"/>
      <c r="M94" s="19"/>
    </row>
    <row r="95" spans="2:13" ht="19.5" customHeight="1">
      <c r="B95" s="8"/>
      <c r="C95" s="1"/>
      <c r="D95" s="1"/>
      <c r="E95" s="1"/>
      <c r="F95" s="1"/>
      <c r="G95" s="1"/>
      <c r="H95" s="13"/>
      <c r="I95" s="33"/>
      <c r="J95" s="33"/>
      <c r="K95" s="33"/>
      <c r="L95" s="9"/>
      <c r="M95" s="19"/>
    </row>
    <row r="96" spans="2:13" ht="19.5" customHeight="1">
      <c r="B96" s="8"/>
      <c r="C96" s="1"/>
      <c r="D96" s="1"/>
      <c r="E96" s="1"/>
      <c r="F96" s="1"/>
      <c r="G96" s="1"/>
      <c r="H96" s="13"/>
      <c r="I96" s="33"/>
      <c r="J96" s="33"/>
      <c r="K96" s="33"/>
      <c r="L96" s="9"/>
      <c r="M96" s="19" t="s">
        <v>13</v>
      </c>
    </row>
    <row r="97" spans="2:13" ht="19.5" customHeight="1">
      <c r="B97" s="8"/>
      <c r="C97" s="1"/>
      <c r="D97" s="1"/>
      <c r="E97" s="1"/>
      <c r="F97" s="1"/>
      <c r="G97" s="1"/>
      <c r="H97" s="13"/>
      <c r="I97" s="33"/>
      <c r="J97" s="33"/>
      <c r="K97" s="33"/>
      <c r="L97" s="9"/>
      <c r="M97" s="16">
        <f>SUM(K94:K97)</f>
        <v>0</v>
      </c>
    </row>
    <row r="98" spans="2:13" ht="14">
      <c r="B98" s="8"/>
      <c r="C98" s="1"/>
      <c r="D98" s="1"/>
      <c r="E98" s="1"/>
      <c r="F98" s="1"/>
      <c r="G98" s="1"/>
      <c r="H98" s="64"/>
      <c r="I98" s="66"/>
      <c r="J98" s="58"/>
      <c r="K98" s="18"/>
      <c r="L98" s="9"/>
      <c r="M98" s="19"/>
    </row>
    <row r="99" spans="2:13" ht="14">
      <c r="B99" s="8"/>
      <c r="C99" s="1"/>
      <c r="D99" s="1"/>
      <c r="E99" s="1"/>
      <c r="F99" s="1"/>
      <c r="G99" s="1"/>
      <c r="H99" s="65"/>
      <c r="I99" s="67"/>
      <c r="J99" s="59"/>
      <c r="K99" s="18"/>
      <c r="L99" s="9"/>
      <c r="M99" s="19"/>
    </row>
    <row r="100" spans="2:13" ht="14">
      <c r="B100" s="8"/>
      <c r="C100" s="1"/>
      <c r="D100" s="1"/>
      <c r="E100" s="1"/>
      <c r="F100" s="1"/>
      <c r="G100" s="1"/>
      <c r="H100" s="1"/>
      <c r="I100" s="18"/>
      <c r="J100" s="18"/>
      <c r="K100" s="18"/>
      <c r="L100" s="9"/>
      <c r="M100" s="19"/>
    </row>
    <row r="101" spans="2:13" ht="14">
      <c r="B101" s="8"/>
      <c r="C101" s="1"/>
      <c r="D101" s="1"/>
      <c r="E101" s="1"/>
      <c r="F101" s="1"/>
      <c r="G101" s="1"/>
      <c r="H101" s="1"/>
      <c r="I101" s="18"/>
      <c r="J101" s="18"/>
      <c r="K101" s="18"/>
      <c r="L101" s="9"/>
      <c r="M101" s="19"/>
    </row>
    <row r="102" spans="2:13" ht="14">
      <c r="B102" s="8"/>
      <c r="C102" s="1"/>
      <c r="D102" s="1"/>
      <c r="E102" s="1"/>
      <c r="F102" s="1"/>
      <c r="G102" s="1"/>
      <c r="H102" s="1"/>
      <c r="I102" s="18"/>
      <c r="J102" s="18"/>
      <c r="K102" s="18"/>
      <c r="L102" s="9"/>
      <c r="M102" s="19"/>
    </row>
    <row r="103" spans="2:13" ht="14">
      <c r="B103" s="8"/>
      <c r="C103" s="1"/>
      <c r="D103" s="1"/>
      <c r="E103" s="1"/>
      <c r="F103" s="1"/>
      <c r="G103" s="1"/>
      <c r="H103" s="1"/>
      <c r="I103" s="18"/>
      <c r="J103" s="18"/>
      <c r="K103" s="18"/>
      <c r="L103" s="9"/>
      <c r="M103" s="19"/>
    </row>
    <row r="104" spans="2:13" ht="14">
      <c r="B104" s="8"/>
      <c r="C104" s="1"/>
      <c r="D104" s="1"/>
      <c r="E104" s="1"/>
      <c r="F104" s="1"/>
      <c r="G104" s="1"/>
      <c r="H104" s="1"/>
      <c r="I104" s="18"/>
      <c r="J104" s="18"/>
      <c r="K104" s="18"/>
      <c r="L104" s="9"/>
      <c r="M104" s="19"/>
    </row>
    <row r="105" spans="2:13" ht="14">
      <c r="B105" s="8"/>
      <c r="C105" s="1"/>
      <c r="D105" s="1"/>
      <c r="E105" s="1"/>
      <c r="F105" s="1"/>
      <c r="G105" s="1"/>
      <c r="H105" s="1"/>
      <c r="I105" s="18"/>
      <c r="J105" s="18"/>
      <c r="K105" s="18"/>
      <c r="L105" s="9"/>
      <c r="M105" s="19"/>
    </row>
    <row r="106" spans="2:13" ht="14">
      <c r="B106" s="8"/>
      <c r="C106" s="1"/>
      <c r="D106" s="1"/>
      <c r="E106" s="1"/>
      <c r="F106" s="1"/>
      <c r="G106" s="1"/>
      <c r="H106" s="1"/>
      <c r="I106" s="18"/>
      <c r="J106" s="18"/>
      <c r="K106" s="18"/>
      <c r="L106" s="9"/>
      <c r="M106" s="19"/>
    </row>
    <row r="107" spans="2:13" ht="14">
      <c r="B107" s="8"/>
      <c r="C107" s="1"/>
      <c r="D107" s="1"/>
      <c r="E107" s="1"/>
      <c r="F107" s="1"/>
      <c r="G107" s="1"/>
      <c r="H107" s="1"/>
      <c r="I107" s="18"/>
      <c r="J107" s="18"/>
      <c r="K107" s="18"/>
      <c r="L107" s="9"/>
      <c r="M107" s="19"/>
    </row>
    <row r="108" spans="2:13" ht="14">
      <c r="B108" s="8"/>
      <c r="C108" s="1"/>
      <c r="D108" s="1"/>
      <c r="E108" s="1"/>
      <c r="F108" s="1"/>
      <c r="G108" s="1"/>
      <c r="H108" s="1"/>
      <c r="I108" s="18"/>
      <c r="J108" s="18"/>
      <c r="K108" s="18"/>
      <c r="L108" s="9"/>
      <c r="M108" s="19"/>
    </row>
    <row r="109" spans="2:13" ht="14">
      <c r="B109" s="8"/>
      <c r="C109" s="1"/>
      <c r="D109" s="1"/>
      <c r="E109" s="1"/>
      <c r="F109" s="1"/>
      <c r="G109" s="1"/>
      <c r="H109" s="1"/>
      <c r="I109" s="18"/>
      <c r="J109" s="18"/>
      <c r="K109" s="18"/>
      <c r="L109" s="9"/>
      <c r="M109" s="19"/>
    </row>
    <row r="110" spans="2:13" ht="14">
      <c r="B110" s="23"/>
      <c r="C110" s="24"/>
      <c r="D110" s="24"/>
      <c r="E110" s="24"/>
      <c r="F110" s="24"/>
      <c r="G110" s="24"/>
      <c r="H110" s="24"/>
      <c r="I110" s="25"/>
      <c r="J110" s="25"/>
      <c r="K110" s="25"/>
      <c r="L110" s="26"/>
      <c r="M110" s="19"/>
    </row>
    <row r="111" spans="2:13" ht="14">
      <c r="I111" s="31"/>
      <c r="J111" s="31"/>
      <c r="K111" s="31"/>
      <c r="M111" s="19"/>
    </row>
    <row r="112" spans="2:13" ht="14">
      <c r="I112" s="31"/>
      <c r="J112" s="31"/>
      <c r="K112" s="31"/>
      <c r="M112" s="19"/>
    </row>
    <row r="113" spans="1:13" ht="14">
      <c r="B113" s="5"/>
      <c r="C113" s="6"/>
      <c r="D113" s="6"/>
      <c r="E113" s="6"/>
      <c r="F113" s="6"/>
      <c r="G113" s="6"/>
      <c r="H113" s="6"/>
      <c r="I113" s="32"/>
      <c r="J113" s="32"/>
      <c r="K113" s="32"/>
      <c r="L113" s="7"/>
      <c r="M113" s="19"/>
    </row>
    <row r="114" spans="1:13" ht="14">
      <c r="B114" s="8"/>
      <c r="C114" s="1"/>
      <c r="D114" s="1"/>
      <c r="E114" s="1"/>
      <c r="F114" s="1"/>
      <c r="G114" s="1"/>
      <c r="H114" s="1"/>
      <c r="I114" s="18"/>
      <c r="J114" s="18"/>
      <c r="K114" s="18"/>
      <c r="L114" s="9"/>
      <c r="M114" s="19"/>
    </row>
    <row r="115" spans="1:13" ht="12.75" customHeight="1">
      <c r="B115" s="8"/>
      <c r="C115" s="1"/>
      <c r="D115" s="1"/>
      <c r="E115" s="1"/>
      <c r="F115" s="1"/>
      <c r="G115" s="1"/>
      <c r="H115" s="1"/>
      <c r="I115" s="70" t="s">
        <v>35</v>
      </c>
      <c r="J115" s="70"/>
      <c r="K115" s="71"/>
      <c r="L115" s="9"/>
      <c r="M115" s="19"/>
    </row>
    <row r="116" spans="1:13" ht="13.5" customHeight="1">
      <c r="A116" s="1"/>
      <c r="B116" s="8"/>
      <c r="C116" s="1"/>
      <c r="D116" s="1"/>
      <c r="E116" s="1"/>
      <c r="F116" s="1"/>
      <c r="G116" s="1"/>
      <c r="H116" s="1"/>
      <c r="I116" s="71"/>
      <c r="J116" s="71"/>
      <c r="K116" s="71"/>
      <c r="L116" s="9"/>
      <c r="M116" s="19"/>
    </row>
    <row r="117" spans="1:13" ht="21" customHeight="1">
      <c r="A117" s="1"/>
      <c r="B117" s="8"/>
      <c r="C117" s="1"/>
      <c r="D117" s="1"/>
      <c r="E117" s="1"/>
      <c r="F117" s="1"/>
      <c r="G117" s="1"/>
      <c r="H117" s="1"/>
      <c r="I117" s="33"/>
      <c r="J117" s="33"/>
      <c r="K117" s="33"/>
      <c r="L117" s="9"/>
      <c r="M117" s="19"/>
    </row>
    <row r="118" spans="1:13" ht="21" customHeight="1">
      <c r="A118" s="1"/>
      <c r="B118" s="8"/>
      <c r="C118" s="1"/>
      <c r="D118" s="1"/>
      <c r="E118" s="1"/>
      <c r="F118" s="1"/>
      <c r="G118" s="1"/>
      <c r="H118" s="13"/>
      <c r="I118" s="33"/>
      <c r="J118" s="33"/>
      <c r="K118" s="33"/>
      <c r="L118" s="9"/>
      <c r="M118" s="19"/>
    </row>
    <row r="119" spans="1:13" ht="21" customHeight="1">
      <c r="A119" s="1"/>
      <c r="B119" s="8"/>
      <c r="C119" s="1"/>
      <c r="D119" s="1"/>
      <c r="E119" s="1"/>
      <c r="F119" s="1"/>
      <c r="G119" s="1"/>
      <c r="H119" s="13"/>
      <c r="I119" s="33"/>
      <c r="J119" s="33"/>
      <c r="K119" s="33"/>
      <c r="L119" s="9"/>
      <c r="M119" s="34">
        <f>SUM(K117:K120)</f>
        <v>0</v>
      </c>
    </row>
    <row r="120" spans="1:13" ht="21" customHeight="1">
      <c r="A120" s="1"/>
      <c r="B120" s="8"/>
      <c r="C120" s="1"/>
      <c r="D120" s="1"/>
      <c r="E120" s="1"/>
      <c r="F120" s="1"/>
      <c r="G120" s="1"/>
      <c r="H120" s="13"/>
      <c r="I120" s="33"/>
      <c r="J120" s="33"/>
      <c r="K120" s="33"/>
      <c r="L120" s="9"/>
      <c r="M120" s="16">
        <f>SUM(K117:K120)</f>
        <v>0</v>
      </c>
    </row>
    <row r="121" spans="1:13" ht="14">
      <c r="A121" s="1"/>
      <c r="B121" s="8"/>
      <c r="C121" s="1"/>
      <c r="D121" s="1"/>
      <c r="E121" s="1"/>
      <c r="F121" s="1"/>
      <c r="G121" s="1"/>
      <c r="H121" s="64"/>
      <c r="I121" s="66"/>
      <c r="J121" s="58"/>
      <c r="K121" s="18"/>
      <c r="L121" s="9"/>
      <c r="M121" s="19"/>
    </row>
    <row r="122" spans="1:13" ht="12.75" customHeight="1">
      <c r="A122" s="1"/>
      <c r="B122" s="8"/>
      <c r="C122" s="1"/>
      <c r="D122" s="1"/>
      <c r="E122" s="1"/>
      <c r="F122" s="1"/>
      <c r="G122" s="1"/>
      <c r="H122" s="65"/>
      <c r="I122" s="67"/>
      <c r="J122" s="59"/>
      <c r="K122" s="18"/>
      <c r="L122" s="9"/>
      <c r="M122" s="19"/>
    </row>
    <row r="123" spans="1:13" ht="14">
      <c r="A123" s="1"/>
      <c r="B123" s="8"/>
      <c r="C123" s="1"/>
      <c r="D123" s="1"/>
      <c r="E123" s="1"/>
      <c r="F123" s="1"/>
      <c r="G123" s="1"/>
      <c r="H123" s="1"/>
      <c r="I123" s="18"/>
      <c r="J123" s="18"/>
      <c r="K123" s="18"/>
      <c r="L123" s="9"/>
      <c r="M123" s="19"/>
    </row>
    <row r="124" spans="1:13" ht="12.75" customHeight="1">
      <c r="A124" s="1"/>
      <c r="B124" s="8"/>
      <c r="C124" s="1"/>
      <c r="D124" s="1"/>
      <c r="E124" s="1"/>
      <c r="F124" s="1"/>
      <c r="G124" s="1"/>
      <c r="H124" s="1"/>
      <c r="I124" s="18"/>
      <c r="J124" s="18"/>
      <c r="K124" s="18"/>
      <c r="L124" s="9"/>
      <c r="M124" s="19"/>
    </row>
    <row r="125" spans="1:13" ht="14">
      <c r="A125" s="1"/>
      <c r="B125" s="8"/>
      <c r="C125" s="1"/>
      <c r="D125" s="1"/>
      <c r="E125" s="1"/>
      <c r="F125" s="1"/>
      <c r="G125" s="1"/>
      <c r="H125" s="1"/>
      <c r="I125" s="18"/>
      <c r="J125" s="18"/>
      <c r="K125" s="18"/>
      <c r="L125" s="9"/>
      <c r="M125" s="19"/>
    </row>
    <row r="126" spans="1:13" ht="14">
      <c r="A126" s="1"/>
      <c r="B126" s="8"/>
      <c r="C126" s="1"/>
      <c r="D126" s="1"/>
      <c r="E126" s="1"/>
      <c r="F126" s="1"/>
      <c r="G126" s="1"/>
      <c r="H126" s="1"/>
      <c r="I126" s="18"/>
      <c r="J126" s="18"/>
      <c r="K126" s="18"/>
      <c r="L126" s="9"/>
      <c r="M126" s="19"/>
    </row>
    <row r="127" spans="1:13" ht="14">
      <c r="A127" s="1"/>
      <c r="B127" s="8"/>
      <c r="C127" s="1"/>
      <c r="D127" s="1"/>
      <c r="E127" s="1"/>
      <c r="F127" s="1"/>
      <c r="G127" s="1"/>
      <c r="H127" s="1"/>
      <c r="I127" s="18"/>
      <c r="J127" s="18"/>
      <c r="K127" s="18"/>
      <c r="L127" s="9"/>
      <c r="M127" s="19"/>
    </row>
    <row r="128" spans="1:13" ht="14">
      <c r="A128" s="1"/>
      <c r="B128" s="8"/>
      <c r="C128" s="1"/>
      <c r="D128" s="1"/>
      <c r="E128" s="1"/>
      <c r="F128" s="1"/>
      <c r="G128" s="1"/>
      <c r="H128" s="1"/>
      <c r="I128" s="18"/>
      <c r="J128" s="18"/>
      <c r="K128" s="18"/>
      <c r="L128" s="9"/>
      <c r="M128" s="19"/>
    </row>
    <row r="129" spans="1:13" ht="14">
      <c r="A129" s="1"/>
      <c r="B129" s="8"/>
      <c r="C129" s="1"/>
      <c r="D129" s="1"/>
      <c r="E129" s="1"/>
      <c r="F129" s="1"/>
      <c r="G129" s="1"/>
      <c r="H129" s="1"/>
      <c r="I129" s="18"/>
      <c r="J129" s="18"/>
      <c r="K129" s="18"/>
      <c r="L129" s="9"/>
      <c r="M129" s="19"/>
    </row>
    <row r="130" spans="1:13" ht="14">
      <c r="A130" s="1"/>
      <c r="B130" s="8"/>
      <c r="C130" s="1"/>
      <c r="D130" s="1"/>
      <c r="E130" s="1"/>
      <c r="F130" s="1"/>
      <c r="G130" s="1"/>
      <c r="H130" s="1"/>
      <c r="I130" s="18"/>
      <c r="J130" s="18"/>
      <c r="K130" s="18"/>
      <c r="L130" s="9"/>
      <c r="M130" s="19"/>
    </row>
    <row r="131" spans="1:13" ht="14">
      <c r="A131" s="1"/>
      <c r="B131" s="8"/>
      <c r="C131" s="1"/>
      <c r="D131" s="1"/>
      <c r="E131" s="1"/>
      <c r="F131" s="1"/>
      <c r="G131" s="1"/>
      <c r="H131" s="1"/>
      <c r="I131" s="18"/>
      <c r="J131" s="18"/>
      <c r="K131" s="18"/>
      <c r="L131" s="9"/>
      <c r="M131" s="19"/>
    </row>
    <row r="132" spans="1:13" ht="14">
      <c r="A132" s="1"/>
      <c r="B132" s="8"/>
      <c r="C132" s="1"/>
      <c r="D132" s="1"/>
      <c r="E132" s="1"/>
      <c r="F132" s="1"/>
      <c r="G132" s="1"/>
      <c r="H132" s="1"/>
      <c r="I132" s="18"/>
      <c r="J132" s="18"/>
      <c r="K132" s="18"/>
      <c r="L132" s="9"/>
      <c r="M132" s="19"/>
    </row>
    <row r="133" spans="1:13" ht="14">
      <c r="A133" s="1"/>
      <c r="B133" s="23"/>
      <c r="C133" s="24"/>
      <c r="D133" s="24"/>
      <c r="E133" s="24"/>
      <c r="F133" s="24"/>
      <c r="G133" s="24"/>
      <c r="H133" s="24"/>
      <c r="I133" s="25"/>
      <c r="J133" s="25"/>
      <c r="K133" s="25"/>
      <c r="L133" s="26"/>
      <c r="M133" s="19"/>
    </row>
    <row r="134" spans="1:13" ht="14">
      <c r="A134" s="1"/>
      <c r="B134" s="1"/>
      <c r="C134" s="1"/>
      <c r="D134" s="1"/>
      <c r="E134" s="1"/>
      <c r="F134" s="1"/>
      <c r="G134" s="1"/>
      <c r="H134" s="1"/>
      <c r="I134" s="18"/>
      <c r="J134" s="18"/>
      <c r="K134" s="18"/>
      <c r="M134" s="19"/>
    </row>
    <row r="135" spans="1:13" ht="14">
      <c r="A135" s="1"/>
      <c r="B135" s="1"/>
      <c r="C135" s="1"/>
      <c r="D135" s="1"/>
      <c r="E135" s="1"/>
      <c r="F135" s="1"/>
      <c r="G135" s="1"/>
      <c r="H135" s="1"/>
      <c r="I135" s="18"/>
      <c r="J135" s="18"/>
      <c r="K135" s="18"/>
      <c r="M135" s="19"/>
    </row>
    <row r="136" spans="1:13" ht="14">
      <c r="I136" s="31"/>
      <c r="J136" s="31"/>
      <c r="K136" s="31"/>
      <c r="M136" s="19"/>
    </row>
    <row r="137" spans="1:13" ht="14">
      <c r="I137" s="31"/>
      <c r="J137" s="31"/>
      <c r="K137" s="31"/>
      <c r="M137" s="19"/>
    </row>
    <row r="138" spans="1:13" ht="14">
      <c r="I138" s="31"/>
      <c r="J138" s="31"/>
      <c r="K138" s="31"/>
      <c r="M138" s="19"/>
    </row>
    <row r="139" spans="1:13" ht="14">
      <c r="I139" s="31"/>
      <c r="J139" s="31"/>
      <c r="K139" s="31"/>
      <c r="M139" s="19"/>
    </row>
    <row r="140" spans="1:13" ht="14">
      <c r="I140" s="31"/>
      <c r="J140" s="31"/>
      <c r="K140" s="31"/>
      <c r="M140" s="19"/>
    </row>
    <row r="141" spans="1:13" ht="14">
      <c r="I141" s="31"/>
      <c r="J141" s="31"/>
      <c r="K141" s="31"/>
      <c r="M141" s="19"/>
    </row>
    <row r="142" spans="1:13" ht="14">
      <c r="I142" s="31"/>
      <c r="J142" s="31"/>
      <c r="K142" s="31"/>
      <c r="M142" s="19"/>
    </row>
    <row r="143" spans="1:13" ht="14">
      <c r="I143" s="31"/>
      <c r="J143" s="31"/>
      <c r="K143" s="31"/>
      <c r="M143" s="19"/>
    </row>
    <row r="144" spans="1:13" ht="14">
      <c r="I144" s="31"/>
      <c r="J144" s="31"/>
      <c r="K144" s="31"/>
      <c r="M144" s="19"/>
    </row>
    <row r="145" spans="9:13" ht="14">
      <c r="I145" s="31"/>
      <c r="J145" s="31"/>
      <c r="K145" s="31"/>
      <c r="M145" s="19"/>
    </row>
    <row r="146" spans="9:13" ht="14">
      <c r="I146" s="31"/>
      <c r="J146" s="31"/>
      <c r="K146" s="31"/>
      <c r="M146" s="19"/>
    </row>
    <row r="147" spans="9:13" ht="14">
      <c r="I147" s="31"/>
      <c r="J147" s="31"/>
      <c r="K147" s="31"/>
      <c r="M147" s="19"/>
    </row>
    <row r="148" spans="9:13" ht="14">
      <c r="I148" s="31"/>
      <c r="J148" s="31"/>
      <c r="K148" s="31"/>
      <c r="M148" s="19"/>
    </row>
    <row r="149" spans="9:13" ht="14">
      <c r="I149" s="31"/>
      <c r="J149" s="31"/>
      <c r="K149" s="31"/>
      <c r="M149" s="19" t="s">
        <v>14</v>
      </c>
    </row>
    <row r="150" spans="9:13" ht="14">
      <c r="I150" s="31"/>
      <c r="J150" s="31"/>
      <c r="K150" s="31"/>
      <c r="M150" s="19" t="s">
        <v>15</v>
      </c>
    </row>
    <row r="151" spans="9:13" ht="14">
      <c r="I151" s="31"/>
      <c r="J151" s="31"/>
      <c r="K151" s="31"/>
      <c r="M151" s="19" t="s">
        <v>4</v>
      </c>
    </row>
    <row r="152" spans="9:13" ht="14">
      <c r="I152" s="31"/>
      <c r="J152" s="31"/>
      <c r="K152" s="31"/>
      <c r="M152" s="19" t="s">
        <v>0</v>
      </c>
    </row>
    <row r="153" spans="9:13" ht="14">
      <c r="I153" s="31"/>
      <c r="J153" s="31"/>
      <c r="K153" s="31"/>
      <c r="M153" s="19" t="s">
        <v>2</v>
      </c>
    </row>
    <row r="154" spans="9:13" ht="14">
      <c r="I154" s="31"/>
      <c r="J154" s="31"/>
      <c r="K154" s="31"/>
      <c r="M154" s="19" t="s">
        <v>3</v>
      </c>
    </row>
    <row r="155" spans="9:13" ht="14">
      <c r="I155" s="31"/>
      <c r="J155" s="31"/>
      <c r="K155" s="31"/>
      <c r="M155" s="19"/>
    </row>
    <row r="156" spans="9:13" ht="14">
      <c r="I156" s="31"/>
      <c r="J156" s="31"/>
      <c r="K156" s="31"/>
      <c r="M156" s="19"/>
    </row>
    <row r="157" spans="9:13" ht="14">
      <c r="I157" s="31"/>
      <c r="J157" s="31"/>
      <c r="K157" s="31"/>
      <c r="M157" s="19"/>
    </row>
    <row r="158" spans="9:13" ht="14">
      <c r="I158" s="31"/>
      <c r="J158" s="31"/>
      <c r="K158" s="31"/>
      <c r="M158" s="19"/>
    </row>
    <row r="159" spans="9:13" ht="14">
      <c r="I159" s="31"/>
      <c r="J159" s="31"/>
      <c r="K159" s="31"/>
      <c r="M159" s="19"/>
    </row>
    <row r="160" spans="9:13" ht="14">
      <c r="I160" s="31"/>
      <c r="J160" s="31"/>
      <c r="K160" s="31"/>
      <c r="M160" s="19"/>
    </row>
    <row r="161" spans="9:13" ht="14">
      <c r="I161" s="31"/>
      <c r="J161" s="31"/>
      <c r="K161" s="31"/>
      <c r="M161" s="19"/>
    </row>
    <row r="162" spans="9:13" ht="14">
      <c r="I162" s="31"/>
      <c r="J162" s="31"/>
      <c r="K162" s="31"/>
      <c r="M162" s="19"/>
    </row>
    <row r="163" spans="9:13" ht="14">
      <c r="I163" s="31"/>
      <c r="J163" s="31"/>
      <c r="K163" s="31"/>
      <c r="M163" s="19"/>
    </row>
    <row r="164" spans="9:13" ht="14">
      <c r="I164" s="31"/>
      <c r="J164" s="31"/>
      <c r="K164" s="31"/>
      <c r="M164" s="19"/>
    </row>
    <row r="165" spans="9:13" ht="14">
      <c r="I165" s="31"/>
      <c r="J165" s="31"/>
      <c r="K165" s="31"/>
      <c r="M165" s="19"/>
    </row>
    <row r="166" spans="9:13" ht="14">
      <c r="I166" s="31"/>
      <c r="J166" s="31"/>
      <c r="K166" s="31"/>
      <c r="M166" s="35"/>
    </row>
    <row r="167" spans="9:13" ht="14">
      <c r="I167" s="31"/>
      <c r="J167" s="31"/>
      <c r="K167" s="31"/>
      <c r="M167" s="35"/>
    </row>
    <row r="168" spans="9:13" ht="14">
      <c r="I168" s="31"/>
      <c r="J168" s="31"/>
      <c r="K168" s="31"/>
      <c r="M168" s="35"/>
    </row>
    <row r="169" spans="9:13" ht="14">
      <c r="I169" s="31"/>
      <c r="J169" s="31"/>
      <c r="K169" s="31"/>
      <c r="M169" s="35"/>
    </row>
    <row r="170" spans="9:13" ht="14">
      <c r="I170" s="31"/>
      <c r="J170" s="31"/>
      <c r="K170" s="31"/>
      <c r="M170" s="35"/>
    </row>
    <row r="171" spans="9:13" ht="14">
      <c r="I171" s="31"/>
      <c r="J171" s="31"/>
      <c r="K171" s="31"/>
      <c r="M171" s="35"/>
    </row>
    <row r="172" spans="9:13" ht="14">
      <c r="I172" s="31"/>
      <c r="J172" s="31"/>
      <c r="K172" s="31"/>
      <c r="M172" s="35"/>
    </row>
    <row r="173" spans="9:13" ht="14">
      <c r="I173" s="31"/>
      <c r="J173" s="31"/>
      <c r="K173" s="31"/>
      <c r="M173" s="35"/>
    </row>
    <row r="174" spans="9:13" ht="14">
      <c r="I174" s="31"/>
      <c r="J174" s="31"/>
      <c r="K174" s="31"/>
      <c r="M174" s="35"/>
    </row>
    <row r="175" spans="9:13" ht="14">
      <c r="I175" s="31"/>
      <c r="J175" s="31"/>
      <c r="K175" s="31"/>
      <c r="M175" s="35"/>
    </row>
    <row r="176" spans="9:13" ht="14">
      <c r="I176" s="31"/>
      <c r="J176" s="31"/>
      <c r="K176" s="31"/>
      <c r="M176" s="35"/>
    </row>
    <row r="177" spans="9:13" ht="14">
      <c r="I177" s="31"/>
      <c r="J177" s="31"/>
      <c r="K177" s="31"/>
      <c r="M177" s="35"/>
    </row>
    <row r="178" spans="9:13" ht="14">
      <c r="I178" s="31"/>
      <c r="J178" s="31"/>
      <c r="K178" s="31"/>
      <c r="M178" s="35"/>
    </row>
    <row r="179" spans="9:13" ht="14">
      <c r="I179" s="31"/>
      <c r="J179" s="31"/>
      <c r="K179" s="31"/>
      <c r="M179" s="35"/>
    </row>
    <row r="180" spans="9:13" ht="14">
      <c r="I180" s="31"/>
      <c r="J180" s="31"/>
      <c r="K180" s="31"/>
      <c r="M180" s="35"/>
    </row>
    <row r="181" spans="9:13" ht="14">
      <c r="I181" s="31"/>
      <c r="J181" s="31"/>
      <c r="K181" s="31"/>
      <c r="M181" s="35"/>
    </row>
    <row r="182" spans="9:13" ht="14">
      <c r="I182" s="31"/>
      <c r="J182" s="31"/>
      <c r="K182" s="31"/>
      <c r="M182" s="35"/>
    </row>
    <row r="183" spans="9:13" ht="14">
      <c r="I183" s="31"/>
      <c r="J183" s="31"/>
      <c r="K183" s="31"/>
      <c r="M183" s="35"/>
    </row>
    <row r="184" spans="9:13" ht="14">
      <c r="I184" s="31"/>
      <c r="J184" s="31"/>
      <c r="K184" s="31"/>
      <c r="M184" s="35"/>
    </row>
    <row r="185" spans="9:13" ht="14">
      <c r="I185" s="31"/>
      <c r="J185" s="31"/>
      <c r="K185" s="31"/>
      <c r="M185" s="35"/>
    </row>
    <row r="186" spans="9:13" ht="14">
      <c r="I186" s="31"/>
      <c r="J186" s="31"/>
      <c r="K186" s="31"/>
      <c r="M186" s="35"/>
    </row>
    <row r="187" spans="9:13" ht="14">
      <c r="I187" s="31"/>
      <c r="J187" s="31"/>
      <c r="K187" s="31"/>
      <c r="M187" s="35"/>
    </row>
    <row r="188" spans="9:13" ht="14">
      <c r="I188" s="31"/>
      <c r="J188" s="31"/>
      <c r="K188" s="31"/>
      <c r="M188" s="35"/>
    </row>
    <row r="189" spans="9:13" ht="14">
      <c r="I189" s="31"/>
      <c r="J189" s="31"/>
      <c r="K189" s="31"/>
      <c r="M189" s="35"/>
    </row>
    <row r="190" spans="9:13" ht="14">
      <c r="I190" s="31"/>
      <c r="J190" s="31"/>
      <c r="K190" s="31"/>
      <c r="M190" s="35"/>
    </row>
    <row r="191" spans="9:13" ht="14">
      <c r="I191" s="31"/>
      <c r="J191" s="31"/>
      <c r="K191" s="31"/>
      <c r="M191" s="35"/>
    </row>
  </sheetData>
  <mergeCells count="13">
    <mergeCell ref="I19:K20"/>
    <mergeCell ref="I43:K44"/>
    <mergeCell ref="H49:H50"/>
    <mergeCell ref="I49:I50"/>
    <mergeCell ref="I69:K70"/>
    <mergeCell ref="H121:H122"/>
    <mergeCell ref="I121:I122"/>
    <mergeCell ref="H75:H76"/>
    <mergeCell ref="I75:K76"/>
    <mergeCell ref="I92:K93"/>
    <mergeCell ref="H98:H99"/>
    <mergeCell ref="I98:I99"/>
    <mergeCell ref="I115:K116"/>
  </mergeCells>
  <conditionalFormatting sqref="K5:L5 G5:H5 E5 E14:K14 M14">
    <cfRule type="cellIs" dxfId="4" priority="11" stopIfTrue="1" operator="equal">
      <formula>"OK"</formula>
    </cfRule>
  </conditionalFormatting>
  <conditionalFormatting sqref="E3 G3 K3">
    <cfRule type="cellIs" dxfId="3" priority="12" stopIfTrue="1" operator="equal">
      <formula>1</formula>
    </cfRule>
  </conditionalFormatting>
  <conditionalFormatting sqref="F7:F13">
    <cfRule type="cellIs" dxfId="2" priority="13" operator="notEqual">
      <formula>#REF!</formula>
    </cfRule>
  </conditionalFormatting>
  <conditionalFormatting sqref="I7:J13 N7:N14">
    <cfRule type="cellIs" dxfId="1" priority="14" operator="notEqual">
      <formula>#REF!</formula>
    </cfRule>
  </conditionalFormatting>
  <conditionalFormatting sqref="M7:M13">
    <cfRule type="cellIs" dxfId="0" priority="15" operator="notEqual">
      <formula>#REF!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a007909b-dcf9-4792-9704-79f141f3a661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3F70E81FB177428C89E85C286936FF" ma:contentTypeVersion="16" ma:contentTypeDescription="Create a new document." ma:contentTypeScope="" ma:versionID="e245708d29f8f74df29c84827bbb5a2c">
  <xsd:schema xmlns:xsd="http://www.w3.org/2001/XMLSchema" xmlns:xs="http://www.w3.org/2001/XMLSchema" xmlns:p="http://schemas.microsoft.com/office/2006/metadata/properties" xmlns:ns3="534362a4-4147-4f2e-849b-3885f6897121" xmlns:ns4="ffd2f8e1-4734-438b-b48e-696c2be5fe30" xmlns:ns5="18b5f268-dc0b-49d2-a72f-4eb1a9f4e31b" targetNamespace="http://schemas.microsoft.com/office/2006/metadata/properties" ma:root="true" ma:fieldsID="0044d7802cef6f4692639da39aa6a5c6" ns3:_="" ns4:_="" ns5:_="">
    <xsd:import namespace="534362a4-4147-4f2e-849b-3885f6897121"/>
    <xsd:import namespace="ffd2f8e1-4734-438b-b48e-696c2be5fe30"/>
    <xsd:import namespace="18b5f268-dc0b-49d2-a72f-4eb1a9f4e31b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4:SharedWithUsers" minOccurs="0"/>
                <xsd:element ref="ns4:SharedWithDetails" minOccurs="0"/>
                <xsd:element ref="ns4:SharingHintHash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DateTaken" minOccurs="0"/>
                <xsd:element ref="ns5:MediaServiceGenerationTime" minOccurs="0"/>
                <xsd:element ref="ns5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362a4-4147-4f2e-849b-3885f689712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2f8e1-4734-438b-b48e-696c2be5fe3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5f268-dc0b-49d2-a72f-4eb1a9f4e3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5A55DD-65DA-4171-9F1E-CD96AC341E1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B3CB0D2-CBAF-4818-A7BC-389D5C7DEB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FFEBDE-FA05-4F8F-B527-5119752724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362a4-4147-4f2e-849b-3885f6897121"/>
    <ds:schemaRef ds:uri="ffd2f8e1-4734-438b-b48e-696c2be5fe30"/>
    <ds:schemaRef ds:uri="18b5f268-dc0b-49d2-a72f-4eb1a9f4e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99B844A-4D64-462E-B688-85278310C0F0}">
  <ds:schemaRefs>
    <ds:schemaRef ds:uri="534362a4-4147-4f2e-849b-3885f6897121"/>
    <ds:schemaRef ds:uri="http://purl.org/dc/terms/"/>
    <ds:schemaRef ds:uri="http://www.w3.org/XML/1998/namespace"/>
    <ds:schemaRef ds:uri="http://schemas.openxmlformats.org/package/2006/metadata/core-properties"/>
    <ds:schemaRef ds:uri="ffd2f8e1-4734-438b-b48e-696c2be5fe30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18b5f268-dc0b-49d2-a72f-4eb1a9f4e31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pie charts</vt:lpstr>
    </vt:vector>
  </TitlesOfParts>
  <Company>Robeco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Robeco</dc:creator>
  <cp:lastModifiedBy>Jean-François TARDIVEAU</cp:lastModifiedBy>
  <cp:lastPrinted>2012-12-14T14:27:56Z</cp:lastPrinted>
  <dcterms:created xsi:type="dcterms:W3CDTF">2012-09-17T14:54:13Z</dcterms:created>
  <dcterms:modified xsi:type="dcterms:W3CDTF">2019-09-30T11:57:28Z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0x010100E33F70E81FB177428C89E85C286936FF</vt:lpwstr>
  </property>
</Properties>
</file>